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houtx-my.sharepoint.com/personal/david_jones_houstontx_gov/Documents/Documents/"/>
    </mc:Choice>
  </mc:AlternateContent>
  <xr:revisionPtr revIDLastSave="0" documentId="14_{F254C04A-7519-4ADE-9477-F921BDA328A8}" xr6:coauthVersionLast="41" xr6:coauthVersionMax="41" xr10:uidLastSave="{00000000-0000-0000-0000-000000000000}"/>
  <bookViews>
    <workbookView xWindow="-120" yWindow="-120" windowWidth="25440" windowHeight="15390" xr2:uid="{5A2C8BD3-752A-4781-93FF-2D3925F162C5}"/>
  </bookViews>
  <sheets>
    <sheet name="7919 Virgil" sheetId="1" r:id="rId1"/>
    <sheet name="7802 Willow" sheetId="2" r:id="rId2"/>
    <sheet name="7817 Dyer" sheetId="3" r:id="rId3"/>
    <sheet name="1050 Ellington" sheetId="4" r:id="rId4"/>
    <sheet name="8419 Sunnyhill" sheetId="5" r:id="rId5"/>
    <sheet name="7820 Cora" sheetId="6" r:id="rId6"/>
    <sheet name="7816 Cora" sheetId="7" r:id="rId7"/>
    <sheet name="8002 Cora" sheetId="8" r:id="rId8"/>
    <sheet name="7727 Virgil"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5" i="9" l="1"/>
  <c r="H15" i="9"/>
  <c r="G15" i="9"/>
  <c r="H14" i="9"/>
  <c r="G14" i="9"/>
  <c r="B35" i="8"/>
  <c r="H15" i="8"/>
  <c r="G15" i="8"/>
  <c r="G14" i="8"/>
  <c r="H14" i="8" s="1"/>
  <c r="B35" i="7"/>
  <c r="H15" i="7"/>
  <c r="G15" i="7"/>
  <c r="G14" i="7"/>
  <c r="H14" i="7" s="1"/>
  <c r="B35" i="6"/>
  <c r="H15" i="6"/>
  <c r="G15" i="6"/>
  <c r="G14" i="6"/>
  <c r="H14" i="6" s="1"/>
  <c r="B35" i="5"/>
  <c r="H15" i="5"/>
  <c r="G15" i="5"/>
  <c r="G14" i="5"/>
  <c r="H14" i="5" s="1"/>
  <c r="B35" i="4"/>
  <c r="H15" i="4"/>
  <c r="G15" i="4"/>
  <c r="G14" i="4"/>
  <c r="H14" i="4" s="1"/>
  <c r="B36" i="3"/>
  <c r="H16" i="3"/>
  <c r="G16" i="3"/>
  <c r="H15" i="3"/>
  <c r="G15" i="3"/>
  <c r="G14" i="3"/>
  <c r="H14" i="3" s="1"/>
  <c r="B35" i="2"/>
  <c r="H15" i="2"/>
  <c r="G15" i="2"/>
  <c r="G14" i="2"/>
  <c r="H14" i="2" s="1"/>
  <c r="B35" i="1"/>
  <c r="H15" i="1"/>
  <c r="G15" i="1"/>
  <c r="G14" i="1"/>
  <c r="H14" i="1" s="1"/>
</calcChain>
</file>

<file path=xl/sharedStrings.xml><?xml version="1.0" encoding="utf-8"?>
<sst xmlns="http://schemas.openxmlformats.org/spreadsheetml/2006/main" count="473" uniqueCount="69">
  <si>
    <t>Bid Sheet</t>
  </si>
  <si>
    <t>Contractor Name:</t>
  </si>
  <si>
    <t xml:space="preserve">Configuration: </t>
  </si>
  <si>
    <t xml:space="preserve">3 Bedrooms/2 Bathrooms </t>
  </si>
  <si>
    <t>Plan Name/Type:</t>
  </si>
  <si>
    <t>Property Address:</t>
  </si>
  <si>
    <t>HCAD #:</t>
  </si>
  <si>
    <t xml:space="preserve">Lot Size: </t>
  </si>
  <si>
    <t>6000 SF</t>
  </si>
  <si>
    <t>Configuration Number</t>
  </si>
  <si>
    <t>Dwelling Metrics</t>
  </si>
  <si>
    <t>Elevation Requirements</t>
  </si>
  <si>
    <t>Configuration Options to Include Front Elevations and Roof Styles</t>
  </si>
  <si>
    <t>Actual Plan SF</t>
  </si>
  <si>
    <t>Structure/Building Costs</t>
  </si>
  <si>
    <t xml:space="preserve">Site Specific Costs </t>
  </si>
  <si>
    <t>Total Project Costs</t>
  </si>
  <si>
    <t>1)</t>
  </si>
  <si>
    <t>1,200 to 1,300 SF - 3 bedrooms/2 bathrooms</t>
  </si>
  <si>
    <t>Construct pier and beam foundation 36" above grade for Bidder’s 3 bedroom/2 bathroom plan. Price shall include all versions of Bidder’s plans and include cost of a front door ramp with landing /back door landings and steps.</t>
  </si>
  <si>
    <t>Configuration Option No. 1</t>
  </si>
  <si>
    <t>2)</t>
  </si>
  <si>
    <t>Configuration Option No. 2</t>
  </si>
  <si>
    <t>3)</t>
  </si>
  <si>
    <t>Configuration Option No. 3</t>
  </si>
  <si>
    <t>General Contractor to provide site specific bid costs based on Contractor provided site plan.</t>
  </si>
  <si>
    <t>Site Specific and Soft Costs Items</t>
  </si>
  <si>
    <t>Site Specific Costs</t>
  </si>
  <si>
    <r>
      <t xml:space="preserve">Site Specific Plans </t>
    </r>
    <r>
      <rPr>
        <b/>
        <sz val="11"/>
        <color theme="1"/>
        <rFont val="Calibri"/>
        <family val="2"/>
        <scheme val="minor"/>
      </rPr>
      <t>Per Invoice</t>
    </r>
  </si>
  <si>
    <r>
      <t xml:space="preserve">Bonds </t>
    </r>
    <r>
      <rPr>
        <b/>
        <sz val="11"/>
        <color theme="1"/>
        <rFont val="Calibri"/>
        <family val="2"/>
        <scheme val="minor"/>
      </rPr>
      <t>Per Invoice</t>
    </r>
  </si>
  <si>
    <r>
      <t xml:space="preserve">Permits </t>
    </r>
    <r>
      <rPr>
        <b/>
        <sz val="11"/>
        <color theme="1"/>
        <rFont val="Calibri"/>
        <family val="2"/>
        <scheme val="minor"/>
      </rPr>
      <t>Per Invoice</t>
    </r>
  </si>
  <si>
    <r>
      <t xml:space="preserve">Form Survey </t>
    </r>
    <r>
      <rPr>
        <b/>
        <sz val="11"/>
        <color theme="1"/>
        <rFont val="Calibri"/>
        <family val="2"/>
        <scheme val="minor"/>
      </rPr>
      <t>Per Invoice</t>
    </r>
  </si>
  <si>
    <t xml:space="preserve">Landscaping (full yard of sod to include required shrubs per plan) </t>
  </si>
  <si>
    <t>Landscaping (two Live Oak trees, minimum 2" Caliper)</t>
  </si>
  <si>
    <t>Utility Connection (water to include new meter)</t>
  </si>
  <si>
    <t>Utility Connection (sewer taps)</t>
  </si>
  <si>
    <t>Utility connection (gas)</t>
  </si>
  <si>
    <t>Utility connection (electric)</t>
  </si>
  <si>
    <t>Flat work (condenser unit pad )</t>
  </si>
  <si>
    <t>Flat work (driveway, walkway to include positive drainage to the street)</t>
  </si>
  <si>
    <t>Culvert and stabilized approach in R.O.W.</t>
  </si>
  <si>
    <t>Elevation Certificates</t>
  </si>
  <si>
    <t>Provide a 6'-0" wooden fence with 12" rot board at bottom</t>
  </si>
  <si>
    <t xml:space="preserve">Lot clearing to include tree and debris removal </t>
  </si>
  <si>
    <t>Total</t>
  </si>
  <si>
    <r>
      <rPr>
        <b/>
        <sz val="11"/>
        <color theme="1"/>
        <rFont val="Calibri"/>
        <family val="2"/>
        <scheme val="minor"/>
      </rPr>
      <t xml:space="preserve">Note: </t>
    </r>
    <r>
      <rPr>
        <sz val="11"/>
        <color theme="1"/>
        <rFont val="Calibri"/>
        <family val="2"/>
        <scheme val="minor"/>
      </rPr>
      <t xml:space="preserve"> Bid price provided above to include all costs based on Contractor provided plans and specifications to include soft costs and site specific costs for turnkey construction. Bidders(s) shall provide house plans and specifications on a 11” x 17” paper along with bids.   House plans to include innovative architectural designs which enhance energy saving and reflect resilient construction methods.  House plans will be designed in accordance with applicable Federal, State, local codes, REScheck standards for energy efficiency and Energy Star compliance.   </t>
    </r>
    <r>
      <rPr>
        <b/>
        <i/>
        <sz val="11"/>
        <color theme="1"/>
        <rFont val="Calibri"/>
        <family val="2"/>
        <scheme val="minor"/>
      </rPr>
      <t xml:space="preserve">Contractor bid to include lot clearing (tree cutting, debris removal and proper disposal offsite). </t>
    </r>
  </si>
  <si>
    <r>
      <t>SIGNATURES:</t>
    </r>
    <r>
      <rPr>
        <sz val="12"/>
        <color theme="1"/>
        <rFont val="Arial Narrow"/>
        <family val="2"/>
      </rPr>
      <t xml:space="preserve">  By signing this Document, I agree that I have considered all project related costs in calculating the Total Bid Price.</t>
    </r>
  </si>
  <si>
    <t xml:space="preserve">Printed Name </t>
  </si>
  <si>
    <t xml:space="preserve"> Title</t>
  </si>
  <si>
    <t>Signature                                                                                 Date</t>
  </si>
  <si>
    <t>LARA Lots - Phase VIII</t>
  </si>
  <si>
    <t>7919 Virgil St.</t>
  </si>
  <si>
    <t>7802 Willow St.</t>
  </si>
  <si>
    <t>6250 SF</t>
  </si>
  <si>
    <t>7817 Dyer St.</t>
  </si>
  <si>
    <t>162530010036 &amp; 162530010037</t>
  </si>
  <si>
    <t>1050 Ellington St</t>
  </si>
  <si>
    <t>8580 SF</t>
  </si>
  <si>
    <t>8419 Sunnyhill St</t>
  </si>
  <si>
    <t>5500 SF</t>
  </si>
  <si>
    <t>7820 Cora St</t>
  </si>
  <si>
    <t>9000 SF</t>
  </si>
  <si>
    <t>7816 Cora St.</t>
  </si>
  <si>
    <t>8002 Cora St.</t>
  </si>
  <si>
    <t>7727 Virgil St.</t>
  </si>
  <si>
    <r>
      <rPr>
        <b/>
        <sz val="11"/>
        <color theme="1"/>
        <rFont val="Calibri"/>
        <family val="2"/>
        <scheme val="minor"/>
      </rPr>
      <t xml:space="preserve">Note: </t>
    </r>
    <r>
      <rPr>
        <sz val="11"/>
        <color theme="1"/>
        <rFont val="Calibri"/>
        <family val="2"/>
        <scheme val="minor"/>
      </rPr>
      <t xml:space="preserve"> Bid price provided above to include all costs based on provided plans and specifications to include soft costs and site specific costs for turnkey construction.   </t>
    </r>
    <r>
      <rPr>
        <b/>
        <i/>
        <sz val="11"/>
        <color theme="1"/>
        <rFont val="Calibri"/>
        <family val="2"/>
        <scheme val="minor"/>
      </rPr>
      <t xml:space="preserve">Contractor bid to include lot clearing (tree cutting, debris removal and proper disposal offsite). </t>
    </r>
  </si>
  <si>
    <r>
      <rPr>
        <b/>
        <sz val="11"/>
        <color theme="1"/>
        <rFont val="Calibri"/>
        <family val="2"/>
        <scheme val="minor"/>
      </rPr>
      <t xml:space="preserve">Note: </t>
    </r>
    <r>
      <rPr>
        <sz val="11"/>
        <color theme="1"/>
        <rFont val="Calibri"/>
        <family val="2"/>
        <scheme val="minor"/>
      </rPr>
      <t xml:space="preserve"> Bid price provided above to include all costs based on provided plans and specifications to include soft costs and site specific costs for turnkey construction.  </t>
    </r>
    <r>
      <rPr>
        <b/>
        <i/>
        <sz val="11"/>
        <color theme="1"/>
        <rFont val="Calibri"/>
        <family val="2"/>
        <scheme val="minor"/>
      </rPr>
      <t xml:space="preserve">Contractor bid to include lot clearing (tree cutting, debris removal and proper disposal offsite). </t>
    </r>
  </si>
  <si>
    <r>
      <rPr>
        <b/>
        <sz val="11"/>
        <color theme="1"/>
        <rFont val="Calibri"/>
        <family val="2"/>
        <scheme val="minor"/>
      </rPr>
      <t xml:space="preserve">Note: </t>
    </r>
    <r>
      <rPr>
        <sz val="11"/>
        <color theme="1"/>
        <rFont val="Calibri"/>
        <family val="2"/>
        <scheme val="minor"/>
      </rPr>
      <t xml:space="preserve"> Bid price provided above to include all costs based on provided plans and specifications to include soft costs and site specific costs for turnkey construction. </t>
    </r>
    <r>
      <rPr>
        <b/>
        <i/>
        <sz val="11"/>
        <color theme="1"/>
        <rFont val="Calibri"/>
        <family val="2"/>
        <scheme val="minor"/>
      </rPr>
      <t xml:space="preserve">Contractor bid to include lot clearing (tree cutting, debris removal and proper disposal offsite). </t>
    </r>
  </si>
  <si>
    <t>Houston Land Bank - Phase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</si>
</sst>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Narrow"/>
      <family val="2"/>
    </font>
    <font>
      <sz val="11"/>
      <color theme="1"/>
      <name val="Arial Narrow"/>
      <family val="2"/>
    </font>
    <font>
      <b/>
      <i/>
      <sz val="11"/>
      <color theme="1"/>
      <name val="Calibri"/>
      <family val="2"/>
      <scheme val="minor"/>
    </font>
    <font>
      <b/>
      <sz val="12"/>
      <color theme="1"/>
      <name val="Arial Narrow"/>
      <family val="2"/>
    </font>
    <font>
      <sz val="12"/>
      <color theme="1"/>
      <name val="Arial"/>
      <family val="2"/>
    </font>
  </fonts>
  <fills count="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4" fillId="0" borderId="0" xfId="0" applyFont="1" applyFill="1" applyAlignment="1"/>
    <xf numFmtId="0" fontId="4" fillId="0" borderId="0" xfId="0" applyFont="1" applyAlignment="1"/>
    <xf numFmtId="0" fontId="4" fillId="0" borderId="0" xfId="0" applyFont="1"/>
    <xf numFmtId="0" fontId="4" fillId="2" borderId="0" xfId="0" applyFont="1" applyFill="1" applyAlignment="1"/>
    <xf numFmtId="0" fontId="4" fillId="0" borderId="0" xfId="0" applyFont="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0" fillId="0" borderId="1" xfId="0" applyBorder="1"/>
    <xf numFmtId="44" fontId="0" fillId="0" borderId="1" xfId="1" applyFont="1" applyBorder="1" applyAlignment="1">
      <alignment vertical="center"/>
    </xf>
    <xf numFmtId="44" fontId="0" fillId="0" borderId="1" xfId="0" applyNumberFormat="1" applyFont="1" applyBorder="1" applyAlignment="1">
      <alignment vertical="center"/>
    </xf>
    <xf numFmtId="0" fontId="2" fillId="0" borderId="1" xfId="0" applyFont="1" applyBorder="1" applyAlignment="1">
      <alignment horizontal="center" vertical="center"/>
    </xf>
    <xf numFmtId="0" fontId="0" fillId="0" borderId="0" xfId="0" applyFont="1"/>
    <xf numFmtId="0" fontId="0" fillId="0" borderId="1" xfId="0" applyFont="1" applyBorder="1"/>
    <xf numFmtId="0" fontId="0" fillId="0" borderId="1" xfId="0" applyFont="1" applyBorder="1" applyAlignment="1">
      <alignment wrapText="1"/>
    </xf>
    <xf numFmtId="0" fontId="0" fillId="0" borderId="1" xfId="0" applyFont="1" applyFill="1" applyBorder="1" applyAlignment="1">
      <alignment wrapText="1"/>
    </xf>
    <xf numFmtId="0" fontId="2" fillId="0" borderId="1" xfId="0" applyFont="1" applyBorder="1" applyAlignment="1">
      <alignment wrapText="1"/>
    </xf>
    <xf numFmtId="0" fontId="7" fillId="0" borderId="0" xfId="0" applyFont="1" applyAlignment="1">
      <alignment vertical="center"/>
    </xf>
    <xf numFmtId="0" fontId="0" fillId="0" borderId="2" xfId="0" applyBorder="1"/>
    <xf numFmtId="0" fontId="0" fillId="0" borderId="3" xfId="0" applyBorder="1"/>
    <xf numFmtId="0" fontId="4" fillId="4" borderId="0" xfId="0" applyFont="1" applyFill="1" applyBorder="1" applyAlignment="1">
      <alignment vertical="center"/>
    </xf>
    <xf numFmtId="1" fontId="4" fillId="4" borderId="0" xfId="0" applyNumberFormat="1" applyFont="1" applyFill="1" applyBorder="1" applyAlignment="1">
      <alignment horizontal="left" vertical="center"/>
    </xf>
    <xf numFmtId="0" fontId="4" fillId="4" borderId="0" xfId="0" applyFont="1" applyFill="1" applyBorder="1" applyAlignment="1">
      <alignment horizontal="left" vertical="center"/>
    </xf>
    <xf numFmtId="0" fontId="6" fillId="0" borderId="0" xfId="0" applyFont="1" applyAlignment="1">
      <alignment horizontal="left" vertical="center" wrapText="1"/>
    </xf>
    <xf numFmtId="0" fontId="3" fillId="0" borderId="0" xfId="0" applyFont="1" applyAlignment="1">
      <alignment horizontal="center"/>
    </xf>
    <xf numFmtId="0" fontId="3" fillId="4" borderId="0" xfId="0" applyFont="1" applyFill="1" applyAlignment="1">
      <alignment horizontal="center"/>
    </xf>
    <xf numFmtId="14" fontId="4" fillId="4" borderId="0" xfId="0" applyNumberFormat="1" applyFont="1" applyFill="1" applyAlignment="1">
      <alignment horizontal="center"/>
    </xf>
    <xf numFmtId="0" fontId="4" fillId="0" borderId="0" xfId="0" applyFont="1" applyAlignment="1">
      <alignment horizontal="left" vertical="center" wrapText="1"/>
    </xf>
    <xf numFmtId="0" fontId="0" fillId="0" borderId="0" xfId="0" applyAlignment="1">
      <alignment vertical="center" wrapText="1"/>
    </xf>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EEC43-E3D8-4E64-8C63-CEE9694B0DD0}">
  <sheetPr>
    <pageSetUpPr fitToPage="1"/>
  </sheetPr>
  <dimension ref="A1:H46"/>
  <sheetViews>
    <sheetView tabSelected="1" workbookViewId="0">
      <selection activeCell="C9" sqref="C9"/>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68</v>
      </c>
      <c r="B2" s="28"/>
      <c r="C2" s="28"/>
      <c r="D2" s="28"/>
      <c r="E2" s="28"/>
      <c r="F2" s="28"/>
      <c r="G2" s="28"/>
      <c r="H2" s="28"/>
    </row>
    <row r="3" spans="1:8" ht="16.5" x14ac:dyDescent="0.3">
      <c r="A3" s="29">
        <v>43719</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51</v>
      </c>
    </row>
    <row r="10" spans="1:8" ht="16.5" x14ac:dyDescent="0.3">
      <c r="A10" s="3" t="s">
        <v>6</v>
      </c>
      <c r="B10" s="24">
        <v>162570100032</v>
      </c>
    </row>
    <row r="11" spans="1:8" ht="16.5" x14ac:dyDescent="0.3">
      <c r="A11" s="5" t="s">
        <v>7</v>
      </c>
      <c r="B11" s="25" t="s">
        <v>8</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65</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72A4B-4D7A-4012-8771-6CCCA5B13E49}">
  <sheetPr>
    <pageSetUpPr fitToPage="1"/>
  </sheetPr>
  <dimension ref="A1:H46"/>
  <sheetViews>
    <sheetView workbookViewId="0">
      <selection activeCell="A39" sqref="A39:F39"/>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52</v>
      </c>
    </row>
    <row r="10" spans="1:8" ht="16.5" x14ac:dyDescent="0.3">
      <c r="A10" s="3" t="s">
        <v>6</v>
      </c>
      <c r="B10" s="24">
        <v>162580120014</v>
      </c>
    </row>
    <row r="11" spans="1:8" ht="16.5" x14ac:dyDescent="0.3">
      <c r="A11" s="5" t="s">
        <v>7</v>
      </c>
      <c r="B11" s="25" t="s">
        <v>53</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66</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CE4E-4508-41FF-A68C-567AC01CA197}">
  <dimension ref="A1:H47"/>
  <sheetViews>
    <sheetView workbookViewId="0">
      <selection activeCell="B9" sqref="B9"/>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43599</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54</v>
      </c>
    </row>
    <row r="10" spans="1:8" ht="16.5" x14ac:dyDescent="0.3">
      <c r="A10" s="3" t="s">
        <v>6</v>
      </c>
      <c r="B10" s="24" t="s">
        <v>55</v>
      </c>
    </row>
    <row r="11" spans="1:8" ht="16.5" x14ac:dyDescent="0.3">
      <c r="A11" s="5" t="s">
        <v>7</v>
      </c>
      <c r="B11" s="25" t="s">
        <v>8</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B34</f>
        <v>0</v>
      </c>
      <c r="H14" s="13">
        <f>F14+G14</f>
        <v>0</v>
      </c>
    </row>
    <row r="15" spans="1:8" ht="75" x14ac:dyDescent="0.25">
      <c r="A15" s="6" t="s">
        <v>21</v>
      </c>
      <c r="B15" s="9" t="s">
        <v>18</v>
      </c>
      <c r="C15" s="10" t="s">
        <v>19</v>
      </c>
      <c r="D15" s="10" t="s">
        <v>22</v>
      </c>
      <c r="E15" s="11"/>
      <c r="F15" s="12">
        <v>0</v>
      </c>
      <c r="G15" s="13">
        <f>B34</f>
        <v>0</v>
      </c>
      <c r="H15" s="13">
        <f>B34</f>
        <v>0</v>
      </c>
    </row>
    <row r="16" spans="1:8" ht="75" x14ac:dyDescent="0.25">
      <c r="A16" s="6" t="s">
        <v>23</v>
      </c>
      <c r="B16" s="9" t="s">
        <v>18</v>
      </c>
      <c r="C16" s="10" t="s">
        <v>19</v>
      </c>
      <c r="D16" s="10" t="s">
        <v>24</v>
      </c>
      <c r="E16" s="11"/>
      <c r="F16" s="12">
        <v>0</v>
      </c>
      <c r="G16" s="13">
        <f>B35</f>
        <v>0</v>
      </c>
      <c r="H16" s="13">
        <f>B35</f>
        <v>0</v>
      </c>
    </row>
    <row r="17" spans="1:8" ht="16.5" x14ac:dyDescent="0.3">
      <c r="A17" s="3"/>
      <c r="B17" s="3"/>
    </row>
    <row r="18" spans="1:8" ht="16.5" x14ac:dyDescent="0.25">
      <c r="A18" s="30" t="s">
        <v>25</v>
      </c>
      <c r="B18" s="30"/>
    </row>
    <row r="19" spans="1:8" x14ac:dyDescent="0.25">
      <c r="A19" s="14" t="s">
        <v>26</v>
      </c>
      <c r="B19" s="14" t="s">
        <v>27</v>
      </c>
      <c r="C19" s="15"/>
      <c r="D19" s="15"/>
      <c r="E19" s="15"/>
      <c r="F19" s="15"/>
      <c r="G19" s="15"/>
      <c r="H19" s="15"/>
    </row>
    <row r="20" spans="1:8" x14ac:dyDescent="0.25">
      <c r="A20" s="16" t="s">
        <v>28</v>
      </c>
      <c r="B20" s="12">
        <v>0</v>
      </c>
      <c r="C20" s="15"/>
      <c r="D20" s="15"/>
      <c r="E20" s="15"/>
      <c r="F20" s="15"/>
      <c r="G20" s="15"/>
      <c r="H20" s="15"/>
    </row>
    <row r="21" spans="1:8" x14ac:dyDescent="0.25">
      <c r="A21" s="16" t="s">
        <v>29</v>
      </c>
      <c r="B21" s="12">
        <v>0</v>
      </c>
      <c r="C21" s="15"/>
      <c r="D21" s="15"/>
      <c r="E21" s="15"/>
      <c r="F21" s="15"/>
      <c r="G21" s="15"/>
      <c r="H21" s="15"/>
    </row>
    <row r="22" spans="1:8" x14ac:dyDescent="0.25">
      <c r="A22" s="16" t="s">
        <v>30</v>
      </c>
      <c r="B22" s="12">
        <v>0</v>
      </c>
      <c r="C22" s="15"/>
      <c r="D22" s="15"/>
      <c r="E22" s="15"/>
      <c r="F22" s="15"/>
      <c r="G22" s="15"/>
      <c r="H22" s="15"/>
    </row>
    <row r="23" spans="1:8" x14ac:dyDescent="0.25">
      <c r="A23" s="16" t="s">
        <v>31</v>
      </c>
      <c r="B23" s="12">
        <v>0</v>
      </c>
      <c r="C23" s="15"/>
      <c r="D23" s="15"/>
      <c r="E23" s="15"/>
      <c r="F23" s="15"/>
      <c r="G23" s="15"/>
      <c r="H23" s="15"/>
    </row>
    <row r="24" spans="1:8" ht="30" x14ac:dyDescent="0.25">
      <c r="A24" s="17" t="s">
        <v>32</v>
      </c>
      <c r="B24" s="12">
        <v>0</v>
      </c>
      <c r="C24" s="15"/>
      <c r="D24" s="15"/>
      <c r="E24" s="15"/>
      <c r="F24" s="15"/>
      <c r="G24" s="15"/>
      <c r="H24" s="15"/>
    </row>
    <row r="25" spans="1:8" x14ac:dyDescent="0.25">
      <c r="A25" s="18" t="s">
        <v>33</v>
      </c>
      <c r="B25" s="12">
        <v>0</v>
      </c>
      <c r="C25" s="15"/>
      <c r="D25" s="15"/>
      <c r="E25" s="15"/>
      <c r="F25" s="15"/>
      <c r="G25" s="15"/>
      <c r="H25" s="15"/>
    </row>
    <row r="26" spans="1:8" x14ac:dyDescent="0.25">
      <c r="A26" s="17" t="s">
        <v>34</v>
      </c>
      <c r="B26" s="12">
        <v>0</v>
      </c>
      <c r="C26" s="15"/>
      <c r="D26" s="15"/>
      <c r="E26" s="15"/>
      <c r="F26" s="15"/>
      <c r="G26" s="15"/>
      <c r="H26" s="15"/>
    </row>
    <row r="27" spans="1:8" x14ac:dyDescent="0.25">
      <c r="A27" s="17" t="s">
        <v>35</v>
      </c>
      <c r="B27" s="12">
        <v>0</v>
      </c>
      <c r="C27" s="15"/>
      <c r="D27" s="15"/>
      <c r="E27" s="15"/>
      <c r="F27" s="15"/>
      <c r="G27" s="15"/>
      <c r="H27" s="15"/>
    </row>
    <row r="28" spans="1:8" x14ac:dyDescent="0.25">
      <c r="A28" s="17" t="s">
        <v>36</v>
      </c>
      <c r="B28" s="12">
        <v>0</v>
      </c>
      <c r="C28" s="15"/>
      <c r="D28" s="15"/>
      <c r="E28" s="15"/>
      <c r="F28" s="15"/>
      <c r="G28" s="15"/>
      <c r="H28" s="15"/>
    </row>
    <row r="29" spans="1:8" x14ac:dyDescent="0.25">
      <c r="A29" s="17" t="s">
        <v>37</v>
      </c>
      <c r="B29" s="12">
        <v>0</v>
      </c>
      <c r="C29" s="15"/>
      <c r="D29" s="15"/>
      <c r="E29" s="15"/>
      <c r="F29" s="15"/>
      <c r="G29" s="15"/>
      <c r="H29" s="15"/>
    </row>
    <row r="30" spans="1:8" x14ac:dyDescent="0.25">
      <c r="A30" s="17" t="s">
        <v>38</v>
      </c>
      <c r="B30" s="12">
        <v>0</v>
      </c>
      <c r="C30" s="15"/>
      <c r="D30" s="15"/>
      <c r="E30" s="15"/>
      <c r="F30" s="15"/>
      <c r="G30" s="15"/>
      <c r="H30" s="15"/>
    </row>
    <row r="31" spans="1:8" ht="30" x14ac:dyDescent="0.25">
      <c r="A31" s="17" t="s">
        <v>39</v>
      </c>
      <c r="B31" s="12">
        <v>0</v>
      </c>
      <c r="C31" s="15"/>
      <c r="D31" s="15"/>
      <c r="E31" s="15"/>
      <c r="F31" s="15"/>
      <c r="G31" s="15"/>
      <c r="H31" s="15"/>
    </row>
    <row r="32" spans="1:8" x14ac:dyDescent="0.25">
      <c r="A32" s="17" t="s">
        <v>40</v>
      </c>
      <c r="B32" s="12">
        <v>0</v>
      </c>
      <c r="C32" s="15"/>
      <c r="D32" s="15"/>
      <c r="E32" s="15"/>
      <c r="F32" s="15"/>
      <c r="G32" s="15"/>
      <c r="H32" s="15"/>
    </row>
    <row r="33" spans="1:8" x14ac:dyDescent="0.25">
      <c r="A33" s="16" t="s">
        <v>41</v>
      </c>
      <c r="B33" s="12">
        <v>0</v>
      </c>
      <c r="C33" s="15"/>
      <c r="D33" s="15"/>
      <c r="E33" s="15"/>
      <c r="F33" s="15"/>
      <c r="G33" s="15"/>
      <c r="H33" s="15"/>
    </row>
    <row r="34" spans="1:8" x14ac:dyDescent="0.25">
      <c r="A34" s="16" t="s">
        <v>42</v>
      </c>
      <c r="B34" s="12"/>
      <c r="C34" s="15"/>
      <c r="D34" s="15"/>
      <c r="E34" s="15"/>
      <c r="F34" s="15"/>
      <c r="G34" s="15"/>
      <c r="H34" s="15"/>
    </row>
    <row r="35" spans="1:8" x14ac:dyDescent="0.25">
      <c r="A35" s="16" t="s">
        <v>43</v>
      </c>
      <c r="B35" s="12">
        <v>0</v>
      </c>
      <c r="C35" s="15"/>
      <c r="D35" s="15"/>
      <c r="E35" s="15"/>
      <c r="F35" s="15"/>
      <c r="G35" s="15"/>
      <c r="H35" s="15"/>
    </row>
    <row r="36" spans="1:8" x14ac:dyDescent="0.25">
      <c r="A36" s="19" t="s">
        <v>44</v>
      </c>
      <c r="B36" s="12">
        <f>SUM(B20:B35)</f>
        <v>0</v>
      </c>
      <c r="C36" s="15"/>
      <c r="D36" s="15"/>
      <c r="E36" s="15"/>
      <c r="F36" s="15"/>
      <c r="G36" s="15"/>
      <c r="H36" s="15"/>
    </row>
    <row r="37" spans="1:8" x14ac:dyDescent="0.25">
      <c r="A37" s="15"/>
      <c r="B37" s="15"/>
      <c r="C37" s="15"/>
      <c r="D37" s="15"/>
      <c r="E37" s="15"/>
      <c r="F37" s="15"/>
      <c r="G37" s="15"/>
      <c r="H37" s="15"/>
    </row>
    <row r="38" spans="1:8" ht="44.25" customHeight="1" x14ac:dyDescent="0.25">
      <c r="A38" s="31" t="s">
        <v>45</v>
      </c>
      <c r="B38" s="32"/>
      <c r="C38" s="32"/>
      <c r="D38" s="32"/>
      <c r="E38" s="32"/>
      <c r="F38" s="32"/>
      <c r="G38" s="32"/>
      <c r="H38" s="32"/>
    </row>
    <row r="40" spans="1:8" ht="15.75" customHeight="1" x14ac:dyDescent="0.25">
      <c r="A40" s="26" t="s">
        <v>46</v>
      </c>
      <c r="B40" s="26"/>
      <c r="C40" s="26"/>
      <c r="D40" s="26"/>
      <c r="E40" s="26"/>
      <c r="F40" s="26"/>
    </row>
    <row r="41" spans="1:8" ht="18" customHeight="1" x14ac:dyDescent="0.25">
      <c r="A41" s="20"/>
    </row>
    <row r="42" spans="1:8" x14ac:dyDescent="0.25">
      <c r="A42" s="21" t="s">
        <v>47</v>
      </c>
    </row>
    <row r="43" spans="1:8" ht="18" customHeight="1" x14ac:dyDescent="0.25"/>
    <row r="44" spans="1:8" x14ac:dyDescent="0.25">
      <c r="A44" s="21" t="s">
        <v>48</v>
      </c>
    </row>
    <row r="46" spans="1:8" x14ac:dyDescent="0.25">
      <c r="B46" s="22"/>
    </row>
    <row r="47" spans="1:8" x14ac:dyDescent="0.25">
      <c r="A47" s="21" t="s">
        <v>49</v>
      </c>
    </row>
  </sheetData>
  <mergeCells count="6">
    <mergeCell ref="A40:F40"/>
    <mergeCell ref="A1:H1"/>
    <mergeCell ref="A2:H2"/>
    <mergeCell ref="A3:H3"/>
    <mergeCell ref="A18:B18"/>
    <mergeCell ref="A38:H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1BA29-0F14-4EC1-9D89-1BB1819CEA6B}">
  <sheetPr>
    <pageSetUpPr fitToPage="1"/>
  </sheetPr>
  <dimension ref="A1:H46"/>
  <sheetViews>
    <sheetView workbookViewId="0">
      <selection activeCell="A39" sqref="A39:F39"/>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56</v>
      </c>
    </row>
    <row r="10" spans="1:8" ht="16.5" x14ac:dyDescent="0.3">
      <c r="A10" s="3" t="s">
        <v>6</v>
      </c>
      <c r="B10" s="24">
        <v>710900240087</v>
      </c>
    </row>
    <row r="11" spans="1:8" ht="16.5" x14ac:dyDescent="0.3">
      <c r="A11" s="5" t="s">
        <v>7</v>
      </c>
      <c r="B11" s="25" t="s">
        <v>57</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66</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D5BD4-5A9E-4EEB-96F0-1874C570CE1B}">
  <sheetPr>
    <pageSetUpPr fitToPage="1"/>
  </sheetPr>
  <dimension ref="A1:H46"/>
  <sheetViews>
    <sheetView workbookViewId="0">
      <selection activeCell="A39" sqref="A39:F39"/>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58</v>
      </c>
    </row>
    <row r="10" spans="1:8" ht="16.5" x14ac:dyDescent="0.3">
      <c r="A10" s="3" t="s">
        <v>6</v>
      </c>
      <c r="B10" s="24">
        <v>361150010002</v>
      </c>
    </row>
    <row r="11" spans="1:8" ht="16.5" x14ac:dyDescent="0.3">
      <c r="A11" s="5" t="s">
        <v>7</v>
      </c>
      <c r="B11" s="25" t="s">
        <v>59</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66</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B687-3D60-4D2B-9F78-AD824E85B807}">
  <sheetPr>
    <pageSetUpPr fitToPage="1"/>
  </sheetPr>
  <dimension ref="A1:H46"/>
  <sheetViews>
    <sheetView workbookViewId="0">
      <selection activeCell="A39" sqref="A39:F39"/>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60</v>
      </c>
    </row>
    <row r="10" spans="1:8" ht="16.5" x14ac:dyDescent="0.3">
      <c r="A10" s="3" t="s">
        <v>6</v>
      </c>
      <c r="B10" s="24">
        <v>162610180001</v>
      </c>
    </row>
    <row r="11" spans="1:8" ht="16.5" x14ac:dyDescent="0.3">
      <c r="A11" s="5" t="s">
        <v>7</v>
      </c>
      <c r="B11" s="25" t="s">
        <v>8</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66</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61822-19FE-41AA-BB23-C40585BF91E2}">
  <sheetPr>
    <pageSetUpPr fitToPage="1"/>
  </sheetPr>
  <dimension ref="A1:H46"/>
  <sheetViews>
    <sheetView workbookViewId="0">
      <selection activeCell="D42" sqref="D42"/>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62</v>
      </c>
    </row>
    <row r="10" spans="1:8" ht="16.5" x14ac:dyDescent="0.3">
      <c r="A10" s="3" t="s">
        <v>6</v>
      </c>
      <c r="B10" s="24">
        <v>162610180003</v>
      </c>
    </row>
    <row r="11" spans="1:8" ht="16.5" x14ac:dyDescent="0.3">
      <c r="A11" s="5" t="s">
        <v>7</v>
      </c>
      <c r="B11" s="25" t="s">
        <v>61</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66</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A224C-CE3F-4318-96E4-878A7D6CB559}">
  <sheetPr>
    <pageSetUpPr fitToPage="1"/>
  </sheetPr>
  <dimension ref="A1:H46"/>
  <sheetViews>
    <sheetView workbookViewId="0">
      <selection activeCell="C43" sqref="C43"/>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63</v>
      </c>
    </row>
    <row r="10" spans="1:8" ht="16.5" x14ac:dyDescent="0.3">
      <c r="A10" s="3" t="s">
        <v>6</v>
      </c>
      <c r="B10" s="24">
        <v>162540030013</v>
      </c>
    </row>
    <row r="11" spans="1:8" ht="16.5" x14ac:dyDescent="0.3">
      <c r="A11" s="5" t="s">
        <v>7</v>
      </c>
      <c r="B11" s="25" t="s">
        <v>8</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66</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8F657-08B2-4286-A415-65E49C1C7DBB}">
  <sheetPr>
    <pageSetUpPr fitToPage="1"/>
  </sheetPr>
  <dimension ref="A1:H46"/>
  <sheetViews>
    <sheetView topLeftCell="A4" workbookViewId="0">
      <selection activeCell="D40" sqref="D40"/>
    </sheetView>
  </sheetViews>
  <sheetFormatPr defaultRowHeight="15" x14ac:dyDescent="0.25"/>
  <cols>
    <col min="1" max="1" width="52.7109375" customWidth="1"/>
    <col min="2" max="2" width="43.140625" customWidth="1"/>
    <col min="3" max="3" width="49" customWidth="1"/>
    <col min="4" max="4" width="17.7109375" customWidth="1"/>
    <col min="5" max="5" width="13.42578125" customWidth="1"/>
    <col min="6" max="6" width="25.42578125" customWidth="1"/>
    <col min="7" max="7" width="17.42578125" customWidth="1"/>
    <col min="8" max="8" width="18.42578125" customWidth="1"/>
  </cols>
  <sheetData>
    <row r="1" spans="1:8" ht="15.75" x14ac:dyDescent="0.25">
      <c r="A1" s="27" t="s">
        <v>0</v>
      </c>
      <c r="B1" s="27"/>
      <c r="C1" s="27"/>
      <c r="D1" s="27"/>
      <c r="E1" s="27"/>
      <c r="F1" s="27"/>
      <c r="G1" s="27"/>
      <c r="H1" s="27"/>
    </row>
    <row r="2" spans="1:8" ht="15.75" x14ac:dyDescent="0.25">
      <c r="A2" s="28" t="s">
        <v>50</v>
      </c>
      <c r="B2" s="28"/>
      <c r="C2" s="28"/>
      <c r="D2" s="28"/>
      <c r="E2" s="28"/>
      <c r="F2" s="28"/>
      <c r="G2" s="28"/>
      <c r="H2" s="28"/>
    </row>
    <row r="3" spans="1:8" ht="16.5" x14ac:dyDescent="0.3">
      <c r="A3" s="29">
        <v>43690</v>
      </c>
      <c r="B3" s="29"/>
      <c r="C3" s="29"/>
      <c r="D3" s="29"/>
      <c r="E3" s="29"/>
      <c r="F3" s="29"/>
      <c r="G3" s="29"/>
      <c r="H3" s="29"/>
    </row>
    <row r="4" spans="1:8" ht="16.5" x14ac:dyDescent="0.3">
      <c r="A4" s="1"/>
      <c r="B4" s="2"/>
    </row>
    <row r="5" spans="1:8" ht="16.5" x14ac:dyDescent="0.3">
      <c r="A5" s="3" t="s">
        <v>1</v>
      </c>
      <c r="B5" s="4"/>
    </row>
    <row r="6" spans="1:8" ht="16.5" x14ac:dyDescent="0.3">
      <c r="A6" s="3" t="s">
        <v>2</v>
      </c>
      <c r="B6" s="2" t="s">
        <v>3</v>
      </c>
    </row>
    <row r="7" spans="1:8" ht="16.5" x14ac:dyDescent="0.3">
      <c r="A7" s="2" t="s">
        <v>4</v>
      </c>
      <c r="B7" s="4"/>
    </row>
    <row r="8" spans="1:8" ht="5.25" customHeight="1" x14ac:dyDescent="0.3">
      <c r="A8" s="2"/>
      <c r="B8" s="2"/>
    </row>
    <row r="9" spans="1:8" ht="16.5" x14ac:dyDescent="0.3">
      <c r="A9" s="2" t="s">
        <v>5</v>
      </c>
      <c r="B9" s="23" t="s">
        <v>64</v>
      </c>
    </row>
    <row r="10" spans="1:8" ht="16.5" x14ac:dyDescent="0.3">
      <c r="A10" s="3" t="s">
        <v>6</v>
      </c>
      <c r="B10" s="24">
        <v>162580120036</v>
      </c>
    </row>
    <row r="11" spans="1:8" ht="16.5" x14ac:dyDescent="0.3">
      <c r="A11" s="5" t="s">
        <v>7</v>
      </c>
      <c r="B11" s="25" t="s">
        <v>61</v>
      </c>
    </row>
    <row r="13" spans="1:8" s="8" customFormat="1" ht="60" x14ac:dyDescent="0.25">
      <c r="A13" s="6" t="s">
        <v>9</v>
      </c>
      <c r="B13" s="6" t="s">
        <v>10</v>
      </c>
      <c r="C13" s="6" t="s">
        <v>11</v>
      </c>
      <c r="D13" s="7" t="s">
        <v>12</v>
      </c>
      <c r="E13" s="6" t="s">
        <v>13</v>
      </c>
      <c r="F13" s="7" t="s">
        <v>14</v>
      </c>
      <c r="G13" s="7" t="s">
        <v>15</v>
      </c>
      <c r="H13" s="7" t="s">
        <v>16</v>
      </c>
    </row>
    <row r="14" spans="1:8" ht="75" x14ac:dyDescent="0.25">
      <c r="A14" s="6" t="s">
        <v>17</v>
      </c>
      <c r="B14" s="9" t="s">
        <v>18</v>
      </c>
      <c r="C14" s="10" t="s">
        <v>19</v>
      </c>
      <c r="D14" s="10" t="s">
        <v>20</v>
      </c>
      <c r="E14" s="11"/>
      <c r="F14" s="12">
        <v>0</v>
      </c>
      <c r="G14" s="13">
        <f>B33</f>
        <v>0</v>
      </c>
      <c r="H14" s="13">
        <f>F14+G14</f>
        <v>0</v>
      </c>
    </row>
    <row r="15" spans="1:8" ht="75" x14ac:dyDescent="0.25">
      <c r="A15" s="6" t="s">
        <v>21</v>
      </c>
      <c r="B15" s="9" t="s">
        <v>18</v>
      </c>
      <c r="C15" s="10" t="s">
        <v>19</v>
      </c>
      <c r="D15" s="10" t="s">
        <v>22</v>
      </c>
      <c r="E15" s="11"/>
      <c r="F15" s="12">
        <v>0</v>
      </c>
      <c r="G15" s="13">
        <f>B33</f>
        <v>0</v>
      </c>
      <c r="H15" s="13">
        <f>B33</f>
        <v>0</v>
      </c>
    </row>
    <row r="16" spans="1:8" ht="16.5" x14ac:dyDescent="0.3">
      <c r="A16" s="3"/>
      <c r="B16" s="3"/>
    </row>
    <row r="17" spans="1:8" ht="16.5" x14ac:dyDescent="0.25">
      <c r="A17" s="30" t="s">
        <v>25</v>
      </c>
      <c r="B17" s="30"/>
    </row>
    <row r="18" spans="1:8" x14ac:dyDescent="0.25">
      <c r="A18" s="14" t="s">
        <v>26</v>
      </c>
      <c r="B18" s="14" t="s">
        <v>27</v>
      </c>
      <c r="C18" s="15"/>
      <c r="D18" s="15"/>
      <c r="E18" s="15"/>
      <c r="F18" s="15"/>
      <c r="G18" s="15"/>
      <c r="H18" s="15"/>
    </row>
    <row r="19" spans="1:8" x14ac:dyDescent="0.25">
      <c r="A19" s="16" t="s">
        <v>28</v>
      </c>
      <c r="B19" s="12">
        <v>0</v>
      </c>
      <c r="C19" s="15"/>
      <c r="D19" s="15"/>
      <c r="E19" s="15"/>
      <c r="F19" s="15"/>
      <c r="G19" s="15"/>
      <c r="H19" s="15"/>
    </row>
    <row r="20" spans="1:8" x14ac:dyDescent="0.25">
      <c r="A20" s="16" t="s">
        <v>29</v>
      </c>
      <c r="B20" s="12">
        <v>0</v>
      </c>
      <c r="C20" s="15"/>
      <c r="D20" s="15"/>
      <c r="E20" s="15"/>
      <c r="F20" s="15"/>
      <c r="G20" s="15"/>
      <c r="H20" s="15"/>
    </row>
    <row r="21" spans="1:8" x14ac:dyDescent="0.25">
      <c r="A21" s="16" t="s">
        <v>30</v>
      </c>
      <c r="B21" s="12">
        <v>0</v>
      </c>
      <c r="C21" s="15"/>
      <c r="D21" s="15"/>
      <c r="E21" s="15"/>
      <c r="F21" s="15"/>
      <c r="G21" s="15"/>
      <c r="H21" s="15"/>
    </row>
    <row r="22" spans="1:8" x14ac:dyDescent="0.25">
      <c r="A22" s="16" t="s">
        <v>31</v>
      </c>
      <c r="B22" s="12">
        <v>0</v>
      </c>
      <c r="C22" s="15"/>
      <c r="D22" s="15"/>
      <c r="E22" s="15"/>
      <c r="F22" s="15"/>
      <c r="G22" s="15"/>
      <c r="H22" s="15"/>
    </row>
    <row r="23" spans="1:8" ht="30" x14ac:dyDescent="0.25">
      <c r="A23" s="17" t="s">
        <v>32</v>
      </c>
      <c r="B23" s="12">
        <v>0</v>
      </c>
      <c r="C23" s="15"/>
      <c r="D23" s="15"/>
      <c r="E23" s="15"/>
      <c r="F23" s="15"/>
      <c r="G23" s="15"/>
      <c r="H23" s="15"/>
    </row>
    <row r="24" spans="1:8" x14ac:dyDescent="0.25">
      <c r="A24" s="18" t="s">
        <v>33</v>
      </c>
      <c r="B24" s="12">
        <v>0</v>
      </c>
      <c r="C24" s="15"/>
      <c r="D24" s="15"/>
      <c r="E24" s="15"/>
      <c r="F24" s="15"/>
      <c r="G24" s="15"/>
      <c r="H24" s="15"/>
    </row>
    <row r="25" spans="1:8" x14ac:dyDescent="0.25">
      <c r="A25" s="17" t="s">
        <v>34</v>
      </c>
      <c r="B25" s="12">
        <v>0</v>
      </c>
      <c r="C25" s="15"/>
      <c r="D25" s="15"/>
      <c r="E25" s="15"/>
      <c r="F25" s="15"/>
      <c r="G25" s="15"/>
      <c r="H25" s="15"/>
    </row>
    <row r="26" spans="1:8" x14ac:dyDescent="0.25">
      <c r="A26" s="17" t="s">
        <v>35</v>
      </c>
      <c r="B26" s="12">
        <v>0</v>
      </c>
      <c r="C26" s="15"/>
      <c r="D26" s="15"/>
      <c r="E26" s="15"/>
      <c r="F26" s="15"/>
      <c r="G26" s="15"/>
      <c r="H26" s="15"/>
    </row>
    <row r="27" spans="1:8" x14ac:dyDescent="0.25">
      <c r="A27" s="17" t="s">
        <v>36</v>
      </c>
      <c r="B27" s="12">
        <v>0</v>
      </c>
      <c r="C27" s="15"/>
      <c r="D27" s="15"/>
      <c r="E27" s="15"/>
      <c r="F27" s="15"/>
      <c r="G27" s="15"/>
      <c r="H27" s="15"/>
    </row>
    <row r="28" spans="1:8" x14ac:dyDescent="0.25">
      <c r="A28" s="17" t="s">
        <v>37</v>
      </c>
      <c r="B28" s="12">
        <v>0</v>
      </c>
      <c r="C28" s="15"/>
      <c r="D28" s="15"/>
      <c r="E28" s="15"/>
      <c r="F28" s="15"/>
      <c r="G28" s="15"/>
      <c r="H28" s="15"/>
    </row>
    <row r="29" spans="1:8" x14ac:dyDescent="0.25">
      <c r="A29" s="17" t="s">
        <v>38</v>
      </c>
      <c r="B29" s="12">
        <v>0</v>
      </c>
      <c r="C29" s="15"/>
      <c r="D29" s="15"/>
      <c r="E29" s="15"/>
      <c r="F29" s="15"/>
      <c r="G29" s="15"/>
      <c r="H29" s="15"/>
    </row>
    <row r="30" spans="1:8" ht="30" x14ac:dyDescent="0.25">
      <c r="A30" s="17" t="s">
        <v>39</v>
      </c>
      <c r="B30" s="12">
        <v>0</v>
      </c>
      <c r="C30" s="15"/>
      <c r="D30" s="15"/>
      <c r="E30" s="15"/>
      <c r="F30" s="15"/>
      <c r="G30" s="15"/>
      <c r="H30" s="15"/>
    </row>
    <row r="31" spans="1:8" x14ac:dyDescent="0.25">
      <c r="A31" s="17" t="s">
        <v>40</v>
      </c>
      <c r="B31" s="12">
        <v>0</v>
      </c>
      <c r="C31" s="15"/>
      <c r="D31" s="15"/>
      <c r="E31" s="15"/>
      <c r="F31" s="15"/>
      <c r="G31" s="15"/>
      <c r="H31" s="15"/>
    </row>
    <row r="32" spans="1:8" x14ac:dyDescent="0.25">
      <c r="A32" s="16" t="s">
        <v>41</v>
      </c>
      <c r="B32" s="12">
        <v>0</v>
      </c>
      <c r="C32" s="15"/>
      <c r="D32" s="15"/>
      <c r="E32" s="15"/>
      <c r="F32" s="15"/>
      <c r="G32" s="15"/>
      <c r="H32" s="15"/>
    </row>
    <row r="33" spans="1:8" x14ac:dyDescent="0.25">
      <c r="A33" s="16" t="s">
        <v>42</v>
      </c>
      <c r="B33" s="12"/>
      <c r="C33" s="15"/>
      <c r="D33" s="15"/>
      <c r="E33" s="15"/>
      <c r="F33" s="15"/>
      <c r="G33" s="15"/>
      <c r="H33" s="15"/>
    </row>
    <row r="34" spans="1:8" x14ac:dyDescent="0.25">
      <c r="A34" s="16" t="s">
        <v>43</v>
      </c>
      <c r="B34" s="12">
        <v>0</v>
      </c>
      <c r="C34" s="15"/>
      <c r="D34" s="15"/>
      <c r="E34" s="15"/>
      <c r="F34" s="15"/>
      <c r="G34" s="15"/>
      <c r="H34" s="15"/>
    </row>
    <row r="35" spans="1:8" x14ac:dyDescent="0.25">
      <c r="A35" s="19" t="s">
        <v>44</v>
      </c>
      <c r="B35" s="12">
        <f>SUM(B19:B34)</f>
        <v>0</v>
      </c>
      <c r="C35" s="15"/>
      <c r="D35" s="15"/>
      <c r="E35" s="15"/>
      <c r="F35" s="15"/>
      <c r="G35" s="15"/>
      <c r="H35" s="15"/>
    </row>
    <row r="36" spans="1:8" x14ac:dyDescent="0.25">
      <c r="A36" s="15"/>
      <c r="B36" s="15"/>
      <c r="C36" s="15"/>
      <c r="D36" s="15"/>
      <c r="E36" s="15"/>
      <c r="F36" s="15"/>
      <c r="G36" s="15"/>
      <c r="H36" s="15"/>
    </row>
    <row r="37" spans="1:8" ht="15" customHeight="1" x14ac:dyDescent="0.25">
      <c r="A37" s="31" t="s">
        <v>67</v>
      </c>
      <c r="B37" s="32"/>
      <c r="C37" s="32"/>
      <c r="D37" s="32"/>
      <c r="E37" s="32"/>
      <c r="F37" s="32"/>
      <c r="G37" s="32"/>
      <c r="H37" s="32"/>
    </row>
    <row r="39" spans="1:8" ht="15.75" customHeight="1" x14ac:dyDescent="0.25">
      <c r="A39" s="26" t="s">
        <v>46</v>
      </c>
      <c r="B39" s="26"/>
      <c r="C39" s="26"/>
      <c r="D39" s="26"/>
      <c r="E39" s="26"/>
      <c r="F39" s="26"/>
    </row>
    <row r="40" spans="1:8" ht="18" customHeight="1" x14ac:dyDescent="0.25">
      <c r="A40" s="20"/>
    </row>
    <row r="41" spans="1:8" x14ac:dyDescent="0.25">
      <c r="A41" s="21" t="s">
        <v>47</v>
      </c>
    </row>
    <row r="42" spans="1:8" ht="18" customHeight="1" x14ac:dyDescent="0.25"/>
    <row r="43" spans="1:8" x14ac:dyDescent="0.25">
      <c r="A43" s="21" t="s">
        <v>48</v>
      </c>
    </row>
    <row r="45" spans="1:8" x14ac:dyDescent="0.25">
      <c r="B45" s="22"/>
    </row>
    <row r="46" spans="1:8" x14ac:dyDescent="0.25">
      <c r="A46" s="21" t="s">
        <v>49</v>
      </c>
    </row>
  </sheetData>
  <mergeCells count="6">
    <mergeCell ref="A39:F39"/>
    <mergeCell ref="A1:H1"/>
    <mergeCell ref="A2:H2"/>
    <mergeCell ref="A3:H3"/>
    <mergeCell ref="A17:B17"/>
    <mergeCell ref="A37:H37"/>
  </mergeCells>
  <pageMargins left="0.7" right="0.7" top="0.75" bottom="0.75" header="0.3" footer="0.3"/>
  <pageSetup scale="5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AC7A7CA50BA7498C3536E377A6519E" ma:contentTypeVersion="7" ma:contentTypeDescription="Create a new document." ma:contentTypeScope="" ma:versionID="4be1ca22394334e0e1c8f5f12fb5d266">
  <xsd:schema xmlns:xsd="http://www.w3.org/2001/XMLSchema" xmlns:xs="http://www.w3.org/2001/XMLSchema" xmlns:p="http://schemas.microsoft.com/office/2006/metadata/properties" xmlns:ns3="40557724-313c-4db7-9e75-41a9bb575a8d" targetNamespace="http://schemas.microsoft.com/office/2006/metadata/properties" ma:root="true" ma:fieldsID="f4dcc1cde0cc8960a6be2fb4b168c9b9" ns3:_="">
    <xsd:import namespace="40557724-313c-4db7-9e75-41a9bb575a8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557724-313c-4db7-9e75-41a9bb575a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FA184-7229-4639-807E-C0CB8D336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557724-313c-4db7-9e75-41a9bb575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3C2AE5-BF11-4B81-9A50-4E36753CC5D3}">
  <ds:schemaRefs>
    <ds:schemaRef ds:uri="http://schemas.microsoft.com/sharepoint/v3/contenttype/forms"/>
  </ds:schemaRefs>
</ds:datastoreItem>
</file>

<file path=customXml/itemProps3.xml><?xml version="1.0" encoding="utf-8"?>
<ds:datastoreItem xmlns:ds="http://schemas.openxmlformats.org/officeDocument/2006/customXml" ds:itemID="{7DC1388B-7281-48B7-AF6E-BBAE2AF35E36}">
  <ds:schemaRefs>
    <ds:schemaRef ds:uri="http://www.w3.org/XML/1998/namespace"/>
    <ds:schemaRef ds:uri="http://purl.org/dc/dcmitype/"/>
    <ds:schemaRef ds:uri="http://purl.org/dc/elements/1.1/"/>
    <ds:schemaRef ds:uri="http://purl.org/dc/terms/"/>
    <ds:schemaRef ds:uri="40557724-313c-4db7-9e75-41a9bb575a8d"/>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7919 Virgil</vt:lpstr>
      <vt:lpstr>7802 Willow</vt:lpstr>
      <vt:lpstr>7817 Dyer</vt:lpstr>
      <vt:lpstr>1050 Ellington</vt:lpstr>
      <vt:lpstr>8419 Sunnyhill</vt:lpstr>
      <vt:lpstr>7820 Cora</vt:lpstr>
      <vt:lpstr>7816 Cora</vt:lpstr>
      <vt:lpstr>8002 Cora</vt:lpstr>
      <vt:lpstr>7727 Virgil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David - HCD</dc:creator>
  <cp:lastModifiedBy>Jones, David - HCD</cp:lastModifiedBy>
  <cp:lastPrinted>2019-08-14T15:30:41Z</cp:lastPrinted>
  <dcterms:created xsi:type="dcterms:W3CDTF">2019-05-14T19:57:34Z</dcterms:created>
  <dcterms:modified xsi:type="dcterms:W3CDTF">2019-09-11T17:52:22Z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0x010100D8AC7A7CA50BA7498C3536E377A6519E</vt:lpwstr>
  </property>
</Properties>
</file>