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utx-my.sharepoint.com/personal/daniel_pinto_houstontx_gov/Documents/Virtural Desktop/Docs/"/>
    </mc:Choice>
  </mc:AlternateContent>
  <workbookProtection workbookAlgorithmName="SHA-512" workbookHashValue="xdVWtkKTm0Q0P9bRcfX2ILPFfI2W3M7I8pmi+LxL6DNOuskBu5KrSWHjQurBm0m6aJUG5XCSzbUqlrFj5N5TiQ==" workbookSaltValue="bw0KY/iWTFA1x371UpFRaA==" workbookSpinCount="100000" lockStructure="1"/>
  <bookViews>
    <workbookView xWindow="0" yWindow="0" windowWidth="28800" windowHeight="14016"/>
  </bookViews>
  <sheets>
    <sheet name="Development Information" sheetId="1" r:id="rId1"/>
    <sheet name="Sheet1" sheetId="3" state="hidden" r:id="rId2"/>
  </sheets>
  <definedNames>
    <definedName name="_xlnm.Print_Area" localSheetId="0">'Development Information'!$A$1:$I$71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C18" i="1" l="1"/>
  <c r="H33" i="1" s="1"/>
  <c r="G49" i="1" l="1"/>
  <c r="C16" i="1" l="1"/>
  <c r="C20" i="1"/>
  <c r="C19" i="1"/>
  <c r="G64" i="1" l="1"/>
  <c r="G65" i="1" s="1"/>
  <c r="C17" i="1"/>
  <c r="G26" i="1"/>
  <c r="F26" i="1"/>
  <c r="E26" i="1"/>
  <c r="D26" i="1"/>
  <c r="H26" i="1" l="1"/>
  <c r="I26" i="1" s="1"/>
</calcChain>
</file>

<file path=xl/sharedStrings.xml><?xml version="1.0" encoding="utf-8"?>
<sst xmlns="http://schemas.openxmlformats.org/spreadsheetml/2006/main" count="1217" uniqueCount="127">
  <si>
    <t>TDHCA Application #</t>
  </si>
  <si>
    <t>Yes</t>
  </si>
  <si>
    <t>A</t>
  </si>
  <si>
    <t>Development Name</t>
  </si>
  <si>
    <t xml:space="preserve">Family </t>
  </si>
  <si>
    <t>No</t>
  </si>
  <si>
    <t>B</t>
  </si>
  <si>
    <t>C</t>
  </si>
  <si>
    <t>Development Address</t>
  </si>
  <si>
    <t>D</t>
  </si>
  <si>
    <t>F</t>
  </si>
  <si>
    <t>E</t>
  </si>
  <si>
    <t>J</t>
  </si>
  <si>
    <t>Total Units</t>
  </si>
  <si>
    <t>G</t>
  </si>
  <si>
    <t>H</t>
  </si>
  <si>
    <t>Affordability Breakdown</t>
  </si>
  <si>
    <t xml:space="preserve">Bedrooms </t>
  </si>
  <si>
    <t>60% and above</t>
  </si>
  <si>
    <t>Market Rate</t>
  </si>
  <si>
    <t>Total</t>
  </si>
  <si>
    <t>I</t>
  </si>
  <si>
    <t>K</t>
  </si>
  <si>
    <t>ETJ</t>
  </si>
  <si>
    <t>Total Development Costs</t>
  </si>
  <si>
    <t>Cost Per Unit</t>
  </si>
  <si>
    <t>Census Tract Income</t>
  </si>
  <si>
    <t>Elementary School</t>
  </si>
  <si>
    <t>Middle School</t>
  </si>
  <si>
    <t>High School</t>
  </si>
  <si>
    <t>Priority Resolution?</t>
  </si>
  <si>
    <t xml:space="preserve">Threshold Items </t>
  </si>
  <si>
    <t>Sources</t>
  </si>
  <si>
    <t>Conventional Loan</t>
  </si>
  <si>
    <t>HTC Syndication Proceeds</t>
  </si>
  <si>
    <t>Historic Tax Credit Syndication Proceeds</t>
  </si>
  <si>
    <t xml:space="preserve">Other Federal Loan or Grant </t>
  </si>
  <si>
    <t xml:space="preserve">Other State Loan or Grant </t>
  </si>
  <si>
    <t xml:space="preserve">Local Government Loan or Grant </t>
  </si>
  <si>
    <t xml:space="preserve">Private Loan or Grant </t>
  </si>
  <si>
    <t>Cash Equity</t>
  </si>
  <si>
    <t>Other (Specify)</t>
  </si>
  <si>
    <t>Uses</t>
  </si>
  <si>
    <t>Acquisition Costs</t>
  </si>
  <si>
    <t>Site Work Costs</t>
  </si>
  <si>
    <t>Construction / Rehab Costs</t>
  </si>
  <si>
    <t>Architectural and Engineering Fees</t>
  </si>
  <si>
    <t>Other Owner Costs</t>
  </si>
  <si>
    <t>Interim Financing Costs</t>
  </si>
  <si>
    <t>Permanent Financing Fees and Expenses</t>
  </si>
  <si>
    <t>Developer's Fee</t>
  </si>
  <si>
    <t>Initial Project Reserves</t>
  </si>
  <si>
    <t>Project Admin and Management Costs</t>
  </si>
  <si>
    <t>Other Developer Costs</t>
  </si>
  <si>
    <t>Map View of Site</t>
  </si>
  <si>
    <t>`</t>
  </si>
  <si>
    <t>Council Member</t>
  </si>
  <si>
    <t>Brenda Stardig</t>
  </si>
  <si>
    <t>Jerry Davis</t>
  </si>
  <si>
    <t>Ellen Cohen</t>
  </si>
  <si>
    <t>Dwight Boykins</t>
  </si>
  <si>
    <t>Dave Martin</t>
  </si>
  <si>
    <t>Steven Le</t>
  </si>
  <si>
    <t>Greg Travis</t>
  </si>
  <si>
    <t>Karla Cisneros</t>
  </si>
  <si>
    <t>Robert Gallegos</t>
  </si>
  <si>
    <t>Mike Laster</t>
  </si>
  <si>
    <t>Martha Castex-Tatum</t>
  </si>
  <si>
    <t>Census Tract</t>
  </si>
  <si>
    <t>County</t>
  </si>
  <si>
    <t>Brazoria</t>
  </si>
  <si>
    <t>Chambers</t>
  </si>
  <si>
    <t>Fort Bend</t>
  </si>
  <si>
    <t>Galveston</t>
  </si>
  <si>
    <t>Harris</t>
  </si>
  <si>
    <t>Liberty</t>
  </si>
  <si>
    <t>Montgomery</t>
  </si>
  <si>
    <t>Waller</t>
  </si>
  <si>
    <t>Not Listed</t>
  </si>
  <si>
    <t>Poverty Rate</t>
  </si>
  <si>
    <t>Median Income - Household</t>
  </si>
  <si>
    <t>-</t>
  </si>
  <si>
    <t>Poverty Concentration %</t>
  </si>
  <si>
    <t>X</t>
  </si>
  <si>
    <t>AO</t>
  </si>
  <si>
    <t>AH</t>
  </si>
  <si>
    <t>A1-A30</t>
  </si>
  <si>
    <t>AE</t>
  </si>
  <si>
    <t>A99</t>
  </si>
  <si>
    <t>AR</t>
  </si>
  <si>
    <t>AR/AE</t>
  </si>
  <si>
    <t>AR/AO</t>
  </si>
  <si>
    <t>AR/A-A1-A30</t>
  </si>
  <si>
    <t>AR/A</t>
  </si>
  <si>
    <t>V</t>
  </si>
  <si>
    <t>VE</t>
  </si>
  <si>
    <t>Flood Zones</t>
  </si>
  <si>
    <t>Types of Developments</t>
  </si>
  <si>
    <t>Yes/No</t>
  </si>
  <si>
    <t>Grades</t>
  </si>
  <si>
    <t>Council Members</t>
  </si>
  <si>
    <t>Difference</t>
  </si>
  <si>
    <t>Council Districts</t>
  </si>
  <si>
    <t>TOTAL UNITS</t>
  </si>
  <si>
    <t>TOTAL</t>
  </si>
  <si>
    <t>Tenant Relocation Costs</t>
  </si>
  <si>
    <t xml:space="preserve">                         </t>
  </si>
  <si>
    <t>In-Kind Equity / Deferred Developer Fee</t>
  </si>
  <si>
    <t>ETJ Jurisdiction</t>
  </si>
  <si>
    <r>
      <t xml:space="preserve">Census Tract Number
</t>
    </r>
    <r>
      <rPr>
        <b/>
        <sz val="12"/>
        <color rgb="FFFF3300"/>
        <rFont val="Calibri (Body)_x0000_"/>
      </rPr>
      <t xml:space="preserve"> (use dropdown list)</t>
    </r>
  </si>
  <si>
    <r>
      <t xml:space="preserve">Flood Zone
</t>
    </r>
    <r>
      <rPr>
        <b/>
        <sz val="12"/>
        <color rgb="FFFF3300"/>
        <rFont val="Calibri (Body)_x0000_"/>
      </rPr>
      <t xml:space="preserve"> (use dropdown list)</t>
    </r>
  </si>
  <si>
    <t>Grade
 (use dropdown list)</t>
  </si>
  <si>
    <t>Grade
(use dropdown list)</t>
  </si>
  <si>
    <t>Meets School Zoning Restrictions (All schools listed must be rated A or B , use dropdown list)</t>
  </si>
  <si>
    <t>Poverty Concentration meets Restrictions (concentration below 25%)</t>
  </si>
  <si>
    <r>
      <t xml:space="preserve">Council District
</t>
    </r>
    <r>
      <rPr>
        <b/>
        <sz val="12"/>
        <color rgb="FFFF3300"/>
        <rFont val="Calibri (Body)_x0000_"/>
      </rPr>
      <t xml:space="preserve"> (use dropdown list)</t>
    </r>
  </si>
  <si>
    <r>
      <t xml:space="preserve">Target Population
</t>
    </r>
    <r>
      <rPr>
        <b/>
        <sz val="12"/>
        <color rgb="FFFF3300"/>
        <rFont val="Calibri (Body)_x0000_"/>
      </rPr>
      <t xml:space="preserve"> (use dropdown list)</t>
    </r>
  </si>
  <si>
    <t>https://texasschoolguide.org/school-rankings/</t>
  </si>
  <si>
    <t xml:space="preserve">School Ranking based on Texas School Guide </t>
  </si>
  <si>
    <t>Elderly 55+</t>
  </si>
  <si>
    <t>Elderly 62+</t>
  </si>
  <si>
    <t>Contact email</t>
  </si>
  <si>
    <t>Owner / Developer</t>
  </si>
  <si>
    <t xml:space="preserve">Contact phone number </t>
  </si>
  <si>
    <t>City of Houston Request</t>
  </si>
  <si>
    <t>Reserves</t>
  </si>
  <si>
    <t>Meets HCDD Flood Zone Standards (located outside of 100 year floodplain, use dropdown list)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</si>
</sst>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FF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E04126"/>
      <name val="Calibri"/>
      <family val="2"/>
      <scheme val="minor"/>
    </font>
    <font>
      <b/>
      <sz val="12"/>
      <color rgb="FFE04126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F3300"/>
      <name val="Calibri (Body)_x0000_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/>
      <top style="thin">
        <color theme="8" tint="0.39994506668294322"/>
      </top>
      <bottom/>
      <diagonal/>
    </border>
    <border>
      <left/>
      <right style="thin">
        <color theme="8" tint="0.39994506668294322"/>
      </right>
      <top style="thin">
        <color theme="8" tint="0.39994506668294322"/>
      </top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/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/>
      <top style="thin">
        <color theme="8" tint="0.39997558519241921"/>
      </top>
      <bottom/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/>
      <right/>
      <top/>
      <bottom style="thin">
        <color theme="8" tint="0.39997558519241921"/>
      </bottom>
      <diagonal/>
    </border>
    <border>
      <left/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7558519241921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4506668294322"/>
      </bottom>
      <diagonal/>
    </border>
    <border>
      <left style="thin">
        <color theme="8" tint="0.39994506668294322"/>
      </left>
      <right/>
      <top/>
      <bottom style="thin">
        <color theme="8" tint="0.39994506668294322"/>
      </bottom>
      <diagonal/>
    </border>
    <border>
      <left/>
      <right/>
      <top style="thin">
        <color theme="8" tint="0.39997558519241921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8" tint="0.39997558519241921"/>
      </left>
      <right/>
      <top/>
      <bottom/>
      <diagonal/>
    </border>
    <border>
      <left/>
      <right style="thin">
        <color theme="8" tint="0.39997558519241921"/>
      </right>
      <top/>
      <bottom/>
      <diagonal/>
    </border>
    <border>
      <left style="thin">
        <color indexed="64"/>
      </left>
      <right style="thin">
        <color theme="8" tint="0.39997558519241921"/>
      </right>
      <top style="thin">
        <color indexed="64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indexed="64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indexed="64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indexed="64"/>
      </right>
      <top style="thin">
        <color indexed="64"/>
      </top>
      <bottom style="thin">
        <color theme="8" tint="0.39997558519241921"/>
      </bottom>
      <diagonal/>
    </border>
    <border>
      <left style="thin">
        <color indexed="64"/>
      </left>
      <right style="thin">
        <color theme="8" tint="0.39997558519241921"/>
      </right>
      <top style="thin">
        <color theme="8" tint="0.39997558519241921"/>
      </top>
      <bottom style="thin">
        <color indexed="64"/>
      </bottom>
      <diagonal/>
    </border>
    <border>
      <left style="thin">
        <color theme="8" tint="0.39994506668294322"/>
      </left>
      <right/>
      <top/>
      <bottom style="thin">
        <color indexed="64"/>
      </bottom>
      <diagonal/>
    </border>
    <border>
      <left style="thin">
        <color theme="8" tint="0.39997558519241921"/>
      </left>
      <right style="thin">
        <color indexed="64"/>
      </right>
      <top style="thin">
        <color theme="8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00">
    <xf numFmtId="0" fontId="0" fillId="0" borderId="0" xfId="0"/>
    <xf numFmtId="0" fontId="8" fillId="5" borderId="2" xfId="0" applyFont="1" applyFill="1" applyBorder="1" applyAlignment="1" applyProtection="1">
      <alignment horizontal="left" vertical="center" wrapText="1" indent="2"/>
      <protection locked="0"/>
    </xf>
    <xf numFmtId="44" fontId="8" fillId="5" borderId="5" xfId="2" applyFont="1" applyFill="1" applyBorder="1" applyAlignment="1" applyProtection="1">
      <alignment horizontal="left" vertical="center" wrapText="1" indent="2"/>
      <protection locked="0"/>
    </xf>
    <xf numFmtId="0" fontId="8" fillId="5" borderId="18" xfId="0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5" borderId="4" xfId="0" applyFont="1" applyFill="1" applyBorder="1" applyAlignment="1" applyProtection="1">
      <alignment horizontal="left" vertical="center" wrapText="1" indent="2"/>
      <protection locked="0"/>
    </xf>
    <xf numFmtId="0" fontId="6" fillId="3" borderId="0" xfId="0" applyFont="1" applyFill="1" applyBorder="1" applyAlignment="1" applyProtection="1">
      <alignment horizontal="left" vertical="center" indent="2"/>
    </xf>
    <xf numFmtId="0" fontId="2" fillId="3" borderId="0" xfId="0" applyFont="1" applyFill="1" applyBorder="1" applyAlignment="1" applyProtection="1">
      <alignment horizontal="left" vertical="center" indent="2"/>
    </xf>
    <xf numFmtId="0" fontId="5" fillId="3" borderId="0" xfId="0" applyFont="1" applyFill="1" applyBorder="1" applyAlignment="1" applyProtection="1">
      <alignment horizontal="left" vertical="center" indent="2"/>
    </xf>
    <xf numFmtId="0" fontId="7" fillId="3" borderId="1" xfId="0" applyFont="1" applyFill="1" applyBorder="1" applyAlignment="1" applyProtection="1">
      <alignment horizontal="left" vertical="center" wrapText="1" indent="2"/>
    </xf>
    <xf numFmtId="0" fontId="7" fillId="3" borderId="2" xfId="0" applyFont="1" applyFill="1" applyBorder="1" applyAlignment="1" applyProtection="1">
      <alignment horizontal="left" vertical="center" wrapText="1" indent="2"/>
    </xf>
    <xf numFmtId="44" fontId="8" fillId="4" borderId="13" xfId="2" applyFont="1" applyFill="1" applyBorder="1" applyAlignment="1" applyProtection="1">
      <alignment horizontal="left" vertical="center" wrapText="1" indent="2"/>
    </xf>
    <xf numFmtId="0" fontId="8" fillId="4" borderId="10" xfId="0" applyFont="1" applyFill="1" applyBorder="1" applyAlignment="1" applyProtection="1">
      <alignment horizontal="left" vertical="center" wrapText="1" indent="2"/>
    </xf>
    <xf numFmtId="0" fontId="7" fillId="3" borderId="5" xfId="0" applyFont="1" applyFill="1" applyBorder="1" applyAlignment="1" applyProtection="1">
      <alignment horizontal="left" vertical="center" wrapText="1" indent="2"/>
    </xf>
    <xf numFmtId="0" fontId="4" fillId="6" borderId="19" xfId="0" applyFont="1" applyFill="1" applyBorder="1" applyAlignment="1" applyProtection="1">
      <alignment horizontal="center" vertical="center"/>
    </xf>
    <xf numFmtId="9" fontId="4" fillId="6" borderId="4" xfId="3" applyFont="1" applyFill="1" applyBorder="1" applyAlignment="1" applyProtection="1">
      <alignment horizontal="center" vertical="center"/>
    </xf>
    <xf numFmtId="0" fontId="4" fillId="6" borderId="4" xfId="0" applyFont="1" applyFill="1" applyBorder="1" applyAlignment="1" applyProtection="1">
      <alignment horizontal="center" vertical="center"/>
    </xf>
    <xf numFmtId="0" fontId="4" fillId="6" borderId="17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left" indent="2"/>
    </xf>
    <xf numFmtId="0" fontId="5" fillId="3" borderId="0" xfId="0" applyFont="1" applyFill="1" applyBorder="1" applyAlignment="1" applyProtection="1">
      <alignment horizontal="left" indent="2"/>
    </xf>
    <xf numFmtId="0" fontId="8" fillId="3" borderId="20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left" vertical="center" wrapText="1" indent="2"/>
    </xf>
    <xf numFmtId="0" fontId="12" fillId="4" borderId="9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left" vertical="center" wrapText="1" indent="2"/>
    </xf>
    <xf numFmtId="0" fontId="8" fillId="3" borderId="0" xfId="0" applyFont="1" applyFill="1" applyBorder="1" applyAlignment="1" applyProtection="1">
      <alignment horizontal="left" vertical="center" wrapText="1" indent="2"/>
    </xf>
    <xf numFmtId="0" fontId="13" fillId="2" borderId="13" xfId="0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left" vertical="center" wrapText="1" indent="2"/>
    </xf>
    <xf numFmtId="0" fontId="9" fillId="2" borderId="15" xfId="0" applyFont="1" applyFill="1" applyBorder="1" applyAlignment="1" applyProtection="1">
      <alignment horizontal="left" vertical="center" wrapText="1" indent="2"/>
    </xf>
    <xf numFmtId="0" fontId="7" fillId="3" borderId="4" xfId="0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left" vertical="center" indent="2"/>
    </xf>
    <xf numFmtId="6" fontId="5" fillId="3" borderId="0" xfId="0" applyNumberFormat="1" applyFont="1" applyFill="1" applyBorder="1" applyAlignment="1" applyProtection="1">
      <alignment horizontal="left" vertical="center" indent="2"/>
    </xf>
    <xf numFmtId="43" fontId="2" fillId="3" borderId="0" xfId="1" applyFont="1" applyFill="1" applyBorder="1" applyAlignment="1" applyProtection="1">
      <alignment horizontal="left" vertical="center" indent="2"/>
    </xf>
    <xf numFmtId="0" fontId="14" fillId="3" borderId="0" xfId="0" applyFont="1" applyFill="1" applyBorder="1" applyAlignment="1" applyProtection="1">
      <alignment horizontal="left" vertical="center" indent="2"/>
    </xf>
    <xf numFmtId="0" fontId="10" fillId="3" borderId="0" xfId="0" applyFont="1" applyFill="1" applyBorder="1" applyAlignment="1" applyProtection="1">
      <alignment horizontal="left" vertical="center" indent="2"/>
    </xf>
    <xf numFmtId="0" fontId="4" fillId="3" borderId="0" xfId="0" applyFont="1" applyFill="1" applyBorder="1" applyAlignment="1" applyProtection="1">
      <alignment horizontal="left" vertical="center" indent="2"/>
    </xf>
    <xf numFmtId="0" fontId="4" fillId="3" borderId="0" xfId="0" applyFont="1" applyFill="1" applyBorder="1" applyAlignment="1" applyProtection="1">
      <alignment horizontal="left" vertical="center" wrapText="1" indent="2"/>
    </xf>
    <xf numFmtId="0" fontId="8" fillId="7" borderId="4" xfId="0" applyFont="1" applyFill="1" applyBorder="1" applyAlignment="1" applyProtection="1">
      <alignment horizontal="left" vertical="center" wrapText="1" indent="2"/>
    </xf>
    <xf numFmtId="0" fontId="13" fillId="2" borderId="10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left" vertical="center" wrapText="1" indent="2"/>
    </xf>
    <xf numFmtId="0" fontId="9" fillId="2" borderId="12" xfId="0" applyFont="1" applyFill="1" applyBorder="1" applyAlignment="1" applyProtection="1">
      <alignment horizontal="left" vertical="center" wrapText="1" indent="2"/>
    </xf>
    <xf numFmtId="0" fontId="9" fillId="6" borderId="26" xfId="0" applyFont="1" applyFill="1" applyBorder="1" applyAlignment="1" applyProtection="1">
      <alignment horizontal="left" vertical="center" wrapText="1" indent="1"/>
    </xf>
    <xf numFmtId="0" fontId="9" fillId="6" borderId="27" xfId="0" applyFont="1" applyFill="1" applyBorder="1" applyAlignment="1" applyProtection="1">
      <alignment horizontal="center" vertical="center" wrapText="1"/>
    </xf>
    <xf numFmtId="0" fontId="9" fillId="6" borderId="28" xfId="0" applyFont="1" applyFill="1" applyBorder="1" applyAlignment="1" applyProtection="1">
      <alignment horizontal="center" vertical="center" wrapText="1"/>
    </xf>
    <xf numFmtId="0" fontId="8" fillId="5" borderId="30" xfId="0" applyFont="1" applyFill="1" applyBorder="1" applyAlignment="1" applyProtection="1">
      <alignment horizontal="center" vertical="center" wrapText="1"/>
      <protection locked="0"/>
    </xf>
    <xf numFmtId="0" fontId="8" fillId="5" borderId="31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left" vertical="center" indent="2"/>
    </xf>
    <xf numFmtId="0" fontId="16" fillId="3" borderId="0" xfId="4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/>
    </xf>
    <xf numFmtId="164" fontId="10" fillId="3" borderId="0" xfId="1" applyNumberFormat="1" applyFont="1" applyFill="1" applyBorder="1" applyAlignment="1" applyProtection="1">
      <alignment horizontal="left" vertical="top" wrapText="1"/>
    </xf>
    <xf numFmtId="165" fontId="8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left" vertical="center" wrapText="1" indent="2"/>
    </xf>
    <xf numFmtId="0" fontId="8" fillId="4" borderId="14" xfId="0" applyFont="1" applyFill="1" applyBorder="1" applyAlignment="1" applyProtection="1">
      <alignment horizontal="left" vertical="center" wrapText="1" indent="2"/>
    </xf>
    <xf numFmtId="0" fontId="8" fillId="4" borderId="15" xfId="0" applyFont="1" applyFill="1" applyBorder="1" applyAlignment="1" applyProtection="1">
      <alignment horizontal="left" vertical="center" wrapText="1" indent="2"/>
    </xf>
    <xf numFmtId="0" fontId="2" fillId="4" borderId="11" xfId="0" applyFont="1" applyFill="1" applyBorder="1" applyProtection="1"/>
    <xf numFmtId="0" fontId="2" fillId="4" borderId="12" xfId="0" applyFont="1" applyFill="1" applyBorder="1" applyProtection="1"/>
    <xf numFmtId="0" fontId="8" fillId="3" borderId="13" xfId="0" applyFont="1" applyFill="1" applyBorder="1" applyAlignment="1" applyProtection="1">
      <alignment horizontal="left" vertical="center" wrapText="1" indent="2"/>
    </xf>
    <xf numFmtId="0" fontId="8" fillId="3" borderId="14" xfId="0" applyFont="1" applyFill="1" applyBorder="1" applyAlignment="1" applyProtection="1">
      <alignment horizontal="left" vertical="center" wrapText="1" indent="2"/>
    </xf>
    <xf numFmtId="0" fontId="8" fillId="3" borderId="15" xfId="0" applyFont="1" applyFill="1" applyBorder="1" applyAlignment="1" applyProtection="1">
      <alignment horizontal="left" vertical="center" wrapText="1" indent="2"/>
    </xf>
    <xf numFmtId="0" fontId="8" fillId="5" borderId="4" xfId="0" applyFont="1" applyFill="1" applyBorder="1" applyAlignment="1" applyProtection="1">
      <alignment horizontal="left" vertical="center" wrapText="1" indent="2"/>
      <protection locked="0"/>
    </xf>
    <xf numFmtId="0" fontId="8" fillId="5" borderId="1" xfId="0" applyFont="1" applyFill="1" applyBorder="1" applyAlignment="1" applyProtection="1">
      <alignment horizontal="left" vertical="center" wrapText="1" indent="2"/>
      <protection locked="0"/>
    </xf>
    <xf numFmtId="0" fontId="8" fillId="5" borderId="2" xfId="0" applyFont="1" applyFill="1" applyBorder="1" applyAlignment="1" applyProtection="1">
      <alignment horizontal="left" vertical="center" wrapText="1" indent="2"/>
      <protection locked="0"/>
    </xf>
    <xf numFmtId="0" fontId="8" fillId="5" borderId="20" xfId="0" applyFont="1" applyFill="1" applyBorder="1" applyAlignment="1" applyProtection="1">
      <alignment horizontal="left" vertical="center" wrapText="1" indent="2"/>
      <protection locked="0"/>
    </xf>
    <xf numFmtId="0" fontId="8" fillId="5" borderId="3" xfId="0" applyFont="1" applyFill="1" applyBorder="1" applyAlignment="1" applyProtection="1">
      <alignment horizontal="left" vertical="center" wrapText="1" indent="2"/>
      <protection locked="0"/>
    </xf>
    <xf numFmtId="0" fontId="16" fillId="5" borderId="2" xfId="4" applyFill="1" applyBorder="1" applyAlignment="1" applyProtection="1">
      <alignment horizontal="left" vertical="center" wrapText="1" indent="2"/>
      <protection locked="0"/>
    </xf>
    <xf numFmtId="6" fontId="5" fillId="3" borderId="0" xfId="0" applyNumberFormat="1" applyFont="1" applyFill="1" applyBorder="1" applyAlignment="1" applyProtection="1">
      <alignment horizontal="left" vertical="center" indent="2"/>
    </xf>
    <xf numFmtId="165" fontId="8" fillId="7" borderId="4" xfId="0" applyNumberFormat="1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left" vertical="center" indent="2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6" xfId="0" applyFont="1" applyFill="1" applyBorder="1" applyAlignment="1" applyProtection="1">
      <alignment horizontal="left" vertical="center" wrapText="1" indent="2"/>
    </xf>
    <xf numFmtId="0" fontId="8" fillId="5" borderId="7" xfId="0" applyFont="1" applyFill="1" applyBorder="1" applyAlignment="1" applyProtection="1">
      <alignment horizontal="left" vertical="center" wrapText="1" indent="2"/>
    </xf>
    <xf numFmtId="0" fontId="8" fillId="5" borderId="3" xfId="0" applyFont="1" applyFill="1" applyBorder="1" applyAlignment="1" applyProtection="1">
      <alignment horizontal="left" vertical="center" wrapText="1" indent="2"/>
    </xf>
    <xf numFmtId="0" fontId="8" fillId="5" borderId="1" xfId="0" applyFont="1" applyFill="1" applyBorder="1" applyAlignment="1" applyProtection="1">
      <alignment horizontal="left" vertical="center" wrapText="1" indent="2"/>
    </xf>
    <xf numFmtId="0" fontId="7" fillId="7" borderId="4" xfId="0" applyFont="1" applyFill="1" applyBorder="1" applyAlignment="1" applyProtection="1">
      <alignment horizontal="left" vertical="center" wrapText="1" indent="2"/>
    </xf>
    <xf numFmtId="0" fontId="8" fillId="3" borderId="4" xfId="0" applyFont="1" applyFill="1" applyBorder="1" applyAlignment="1" applyProtection="1">
      <alignment horizontal="left" vertical="center" wrapText="1" indent="2"/>
    </xf>
    <xf numFmtId="0" fontId="7" fillId="5" borderId="4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22" xfId="0" applyFont="1" applyFill="1" applyBorder="1" applyAlignment="1" applyProtection="1">
      <alignment horizontal="center" vertical="center" wrapText="1"/>
      <protection locked="0"/>
    </xf>
    <xf numFmtId="0" fontId="8" fillId="3" borderId="23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24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164" fontId="11" fillId="3" borderId="0" xfId="1" applyNumberFormat="1" applyFont="1" applyFill="1" applyBorder="1" applyAlignment="1" applyProtection="1">
      <alignment horizontal="left" vertical="center"/>
    </xf>
    <xf numFmtId="164" fontId="11" fillId="3" borderId="9" xfId="1" applyNumberFormat="1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left" vertical="center" wrapText="1" indent="2"/>
    </xf>
    <xf numFmtId="0" fontId="7" fillId="3" borderId="21" xfId="0" applyFont="1" applyFill="1" applyBorder="1" applyAlignment="1" applyProtection="1">
      <alignment horizontal="left" vertical="center" wrapText="1" indent="2"/>
    </xf>
    <xf numFmtId="0" fontId="7" fillId="3" borderId="25" xfId="0" applyFont="1" applyFill="1" applyBorder="1" applyAlignment="1" applyProtection="1">
      <alignment horizontal="left" vertical="center" wrapText="1" indent="2"/>
    </xf>
    <xf numFmtId="0" fontId="7" fillId="3" borderId="29" xfId="0" applyFont="1" applyFill="1" applyBorder="1" applyAlignment="1" applyProtection="1">
      <alignment horizontal="left" vertical="center" wrapText="1" indent="2"/>
    </xf>
    <xf numFmtId="0" fontId="1" fillId="4" borderId="4" xfId="0" applyFont="1" applyFill="1" applyBorder="1" applyAlignment="1" applyProtection="1">
      <alignment horizontal="left" vertical="center" indent="2"/>
    </xf>
    <xf numFmtId="0" fontId="2" fillId="4" borderId="4" xfId="0" applyFont="1" applyFill="1" applyBorder="1" applyAlignment="1" applyProtection="1">
      <alignment horizontal="left" vertical="center" indent="2"/>
    </xf>
    <xf numFmtId="0" fontId="16" fillId="3" borderId="32" xfId="4" applyFill="1" applyBorder="1" applyAlignment="1" applyProtection="1">
      <alignment horizontal="center" vertical="center"/>
      <protection locked="0"/>
    </xf>
    <xf numFmtId="0" fontId="16" fillId="3" borderId="33" xfId="4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left" vertical="center" wrapText="1" indent="2"/>
    </xf>
    <xf numFmtId="0" fontId="7" fillId="3" borderId="14" xfId="0" applyFont="1" applyFill="1" applyBorder="1" applyAlignment="1" applyProtection="1">
      <alignment horizontal="left" vertical="center" wrapText="1" indent="2"/>
    </xf>
    <xf numFmtId="0" fontId="7" fillId="3" borderId="15" xfId="0" applyFont="1" applyFill="1" applyBorder="1" applyAlignment="1" applyProtection="1">
      <alignment horizontal="left" vertical="center" wrapText="1" indent="2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E04126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E04126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E04126"/>
        </patternFill>
      </fill>
    </dxf>
  </dxfs>
  <tableStyles count="0" defaultTableStyle="TableStyleMedium2" defaultPivotStyle="PivotStyleLight16"/>
  <colors>
    <mruColors>
      <color rgb="FFFF3300"/>
      <color rgb="FFE04126"/>
      <color rgb="FFE2EA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xasschoolguide.org/school-ranking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109"/>
  <sheetViews>
    <sheetView tabSelected="1" topLeftCell="A2" zoomScale="85" zoomScaleNormal="85" workbookViewId="0">
      <selection activeCell="C3" sqref="C3:H3"/>
    </sheetView>
  </sheetViews>
  <sheetFormatPr defaultColWidth="9.109375" defaultRowHeight="15.6"/>
  <cols>
    <col min="1" max="1" width="9.109375" style="7"/>
    <col min="2" max="2" width="26.33203125" style="6" customWidth="1"/>
    <col min="3" max="3" width="26.5546875" style="7" customWidth="1"/>
    <col min="4" max="4" width="19.88671875" style="7" customWidth="1"/>
    <col min="5" max="5" width="16.88671875" style="7" customWidth="1"/>
    <col min="6" max="6" width="21" style="7" customWidth="1"/>
    <col min="7" max="7" width="16.88671875" style="7" customWidth="1"/>
    <col min="8" max="8" width="20.33203125" style="7" customWidth="1"/>
    <col min="9" max="9" width="19.88671875" style="7" customWidth="1"/>
    <col min="10" max="10" width="20.88671875" style="7" customWidth="1"/>
    <col min="11" max="16384" width="9.109375" style="7"/>
  </cols>
  <sheetData>
    <row r="2" spans="2:28">
      <c r="W2" s="8"/>
    </row>
    <row r="3" spans="2:28" ht="32.25" customHeight="1">
      <c r="B3" s="9" t="s">
        <v>0</v>
      </c>
      <c r="C3" s="61"/>
      <c r="D3" s="61"/>
      <c r="E3" s="61"/>
      <c r="F3" s="61"/>
      <c r="G3" s="61"/>
      <c r="H3" s="61"/>
      <c r="W3" s="8"/>
    </row>
    <row r="4" spans="2:28" ht="20.100000000000001" customHeight="1">
      <c r="B4" s="9" t="s">
        <v>3</v>
      </c>
      <c r="C4" s="62"/>
      <c r="D4" s="63"/>
      <c r="E4" s="63"/>
      <c r="F4" s="63"/>
      <c r="G4" s="63"/>
      <c r="H4" s="64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</row>
    <row r="5" spans="2:28" ht="20.100000000000001" customHeight="1">
      <c r="B5" s="9" t="s">
        <v>122</v>
      </c>
      <c r="C5" s="62"/>
      <c r="D5" s="63"/>
      <c r="E5" s="63"/>
      <c r="F5" s="63"/>
      <c r="G5" s="63"/>
      <c r="H5" s="64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</row>
    <row r="6" spans="2:28" ht="20.100000000000001" customHeight="1">
      <c r="B6" s="9" t="s">
        <v>123</v>
      </c>
      <c r="C6" s="62"/>
      <c r="D6" s="63"/>
      <c r="E6" s="63"/>
      <c r="F6" s="63"/>
      <c r="G6" s="63"/>
      <c r="H6" s="64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</row>
    <row r="7" spans="2:28" ht="20.100000000000001" customHeight="1">
      <c r="B7" s="9" t="s">
        <v>121</v>
      </c>
      <c r="C7" s="65"/>
      <c r="D7" s="63"/>
      <c r="E7" s="63"/>
      <c r="F7" s="63"/>
      <c r="G7" s="63"/>
      <c r="H7" s="64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</row>
    <row r="8" spans="2:28" ht="20.100000000000001" customHeight="1">
      <c r="B8" s="9" t="s">
        <v>8</v>
      </c>
      <c r="C8" s="62"/>
      <c r="D8" s="63"/>
      <c r="E8" s="63"/>
      <c r="F8" s="63"/>
      <c r="G8" s="63"/>
      <c r="H8" s="64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</row>
    <row r="9" spans="2:28" ht="20.100000000000001" customHeight="1">
      <c r="B9" s="9" t="s">
        <v>13</v>
      </c>
      <c r="C9" s="1"/>
      <c r="D9" s="69"/>
      <c r="E9" s="70"/>
      <c r="F9" s="70"/>
      <c r="G9" s="70"/>
      <c r="H9" s="70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</row>
    <row r="10" spans="2:28" ht="48.75" customHeight="1">
      <c r="B10" s="9" t="s">
        <v>116</v>
      </c>
      <c r="C10" s="1"/>
      <c r="D10" s="69"/>
      <c r="E10" s="70"/>
      <c r="F10" s="70"/>
      <c r="G10" s="70"/>
      <c r="H10" s="70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</row>
    <row r="11" spans="2:28" ht="31.2">
      <c r="B11" s="9" t="s">
        <v>115</v>
      </c>
      <c r="C11" s="1"/>
      <c r="D11" s="69"/>
      <c r="E11" s="70"/>
      <c r="F11" s="70"/>
      <c r="G11" s="70"/>
      <c r="H11" s="70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</row>
    <row r="12" spans="2:28" ht="30.9" customHeight="1">
      <c r="B12" s="9" t="s">
        <v>109</v>
      </c>
      <c r="C12" s="1"/>
      <c r="D12" s="69"/>
      <c r="E12" s="70"/>
      <c r="F12" s="70"/>
      <c r="G12" s="70"/>
      <c r="H12" s="70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</row>
    <row r="13" spans="2:28" ht="31.2">
      <c r="B13" s="9" t="s">
        <v>110</v>
      </c>
      <c r="C13" s="1"/>
      <c r="D13" s="73"/>
      <c r="E13" s="74"/>
      <c r="F13" s="74"/>
      <c r="G13" s="74"/>
      <c r="H13" s="74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</row>
    <row r="14" spans="2:28" ht="31.2">
      <c r="B14" s="9" t="s">
        <v>124</v>
      </c>
      <c r="C14" s="2"/>
      <c r="D14" s="71"/>
      <c r="E14" s="72"/>
      <c r="F14" s="72"/>
      <c r="G14" s="72"/>
      <c r="H14" s="72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</row>
    <row r="15" spans="2:28" ht="31.2">
      <c r="B15" s="9" t="s">
        <v>24</v>
      </c>
      <c r="C15" s="2"/>
      <c r="D15" s="71"/>
      <c r="E15" s="72"/>
      <c r="F15" s="72"/>
      <c r="G15" s="72"/>
      <c r="H15" s="72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</row>
    <row r="16" spans="2:28" ht="20.100000000000001" customHeight="1">
      <c r="B16" s="10" t="s">
        <v>26</v>
      </c>
      <c r="C16" s="11" t="e">
        <f>VLOOKUP(C12,Sheet1!A4:D1070,4,FALSE)</f>
        <v>#N/A</v>
      </c>
      <c r="D16" s="53"/>
      <c r="E16" s="53"/>
      <c r="F16" s="53"/>
      <c r="G16" s="53"/>
      <c r="H16" s="54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</row>
    <row r="17" spans="2:28" ht="20.100000000000001" customHeight="1">
      <c r="B17" s="10" t="s">
        <v>25</v>
      </c>
      <c r="C17" s="11" t="e">
        <f>C15/C9</f>
        <v>#DIV/0!</v>
      </c>
      <c r="D17" s="53"/>
      <c r="E17" s="53"/>
      <c r="F17" s="53"/>
      <c r="G17" s="53"/>
      <c r="H17" s="54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</row>
    <row r="18" spans="2:28" ht="31.2">
      <c r="B18" s="10" t="s">
        <v>82</v>
      </c>
      <c r="C18" s="12" t="e">
        <f>VLOOKUP(C12,Sheet1!A4:D1070,3,FALSE)</f>
        <v>#N/A</v>
      </c>
      <c r="D18" s="53"/>
      <c r="E18" s="53"/>
      <c r="F18" s="53"/>
      <c r="G18" s="53"/>
      <c r="H18" s="54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</row>
    <row r="19" spans="2:28" ht="20.100000000000001" customHeight="1">
      <c r="B19" s="10" t="s">
        <v>69</v>
      </c>
      <c r="C19" s="12" t="e">
        <f>VLOOKUP(C12,Sheet1!A4:D1070,2,FALSE)</f>
        <v>#N/A</v>
      </c>
      <c r="D19" s="53"/>
      <c r="E19" s="53"/>
      <c r="F19" s="53"/>
      <c r="G19" s="53"/>
      <c r="H19" s="54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</row>
    <row r="20" spans="2:28" ht="20.100000000000001" customHeight="1">
      <c r="B20" s="13" t="s">
        <v>56</v>
      </c>
      <c r="C20" s="12" t="e">
        <f>VLOOKUP(C11,I75:J86,2,FALSE)</f>
        <v>#N/A</v>
      </c>
      <c r="D20" s="55"/>
      <c r="E20" s="55"/>
      <c r="F20" s="55"/>
      <c r="G20" s="55"/>
      <c r="H20" s="5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</row>
    <row r="21" spans="2:28" s="18" customFormat="1" ht="21" customHeight="1">
      <c r="B21" s="89" t="s">
        <v>16</v>
      </c>
      <c r="C21" s="14" t="s">
        <v>17</v>
      </c>
      <c r="D21" s="15">
        <v>0.3</v>
      </c>
      <c r="E21" s="15">
        <v>0.5</v>
      </c>
      <c r="F21" s="16" t="s">
        <v>18</v>
      </c>
      <c r="G21" s="16" t="s">
        <v>19</v>
      </c>
      <c r="H21" s="17" t="s">
        <v>20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2:28" ht="20.100000000000001" customHeight="1">
      <c r="B22" s="89"/>
      <c r="C22" s="20">
        <v>1</v>
      </c>
      <c r="D22" s="3"/>
      <c r="E22" s="3"/>
      <c r="F22" s="3"/>
      <c r="G22" s="3"/>
      <c r="H22" s="21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</row>
    <row r="23" spans="2:28" ht="20.100000000000001" customHeight="1">
      <c r="B23" s="89"/>
      <c r="C23" s="20">
        <v>2</v>
      </c>
      <c r="D23" s="4"/>
      <c r="E23" s="4"/>
      <c r="F23" s="4"/>
      <c r="G23" s="4"/>
      <c r="H23" s="21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</row>
    <row r="24" spans="2:28" ht="20.100000000000001" customHeight="1">
      <c r="B24" s="89"/>
      <c r="C24" s="20">
        <v>3</v>
      </c>
      <c r="D24" s="4"/>
      <c r="E24" s="4"/>
      <c r="F24" s="4"/>
      <c r="G24" s="4"/>
      <c r="H24" s="21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</row>
    <row r="25" spans="2:28" ht="20.100000000000001" customHeight="1">
      <c r="B25" s="89"/>
      <c r="C25" s="20">
        <v>4</v>
      </c>
      <c r="D25" s="4"/>
      <c r="E25" s="4"/>
      <c r="F25" s="4"/>
      <c r="G25" s="4"/>
      <c r="H25" s="21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</row>
    <row r="26" spans="2:28" ht="20.100000000000001" customHeight="1">
      <c r="B26" s="90"/>
      <c r="C26" s="22" t="s">
        <v>103</v>
      </c>
      <c r="D26" s="23">
        <f>SUM(D22:D25)</f>
        <v>0</v>
      </c>
      <c r="E26" s="23">
        <f>SUM(E22:E25)</f>
        <v>0</v>
      </c>
      <c r="F26" s="23">
        <f t="shared" ref="F26:G26" si="0">SUM(F22:F25)</f>
        <v>0</v>
      </c>
      <c r="G26" s="23">
        <f t="shared" si="0"/>
        <v>0</v>
      </c>
      <c r="H26" s="49">
        <f>SUM(D26:G26)</f>
        <v>0</v>
      </c>
      <c r="I26" s="50">
        <f>C9-H26</f>
        <v>0</v>
      </c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</row>
    <row r="27" spans="2:28" ht="31.2">
      <c r="B27" s="91" t="s">
        <v>118</v>
      </c>
      <c r="C27" s="41" t="s">
        <v>27</v>
      </c>
      <c r="D27" s="42" t="s">
        <v>111</v>
      </c>
      <c r="E27" s="42" t="s">
        <v>28</v>
      </c>
      <c r="F27" s="42" t="s">
        <v>111</v>
      </c>
      <c r="G27" s="42" t="s">
        <v>29</v>
      </c>
      <c r="H27" s="43" t="s">
        <v>112</v>
      </c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2:28" ht="48" customHeight="1">
      <c r="B28" s="92"/>
      <c r="C28" s="44"/>
      <c r="D28" s="44"/>
      <c r="E28" s="44"/>
      <c r="F28" s="44"/>
      <c r="G28" s="44"/>
      <c r="H28" s="45"/>
      <c r="I28" s="46"/>
      <c r="J28" s="46"/>
      <c r="K28" s="46" t="s">
        <v>106</v>
      </c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2:28" ht="20.100000000000001" customHeight="1">
      <c r="B29" s="95" t="s">
        <v>117</v>
      </c>
      <c r="C29" s="96"/>
      <c r="D29" s="47"/>
      <c r="E29" s="47"/>
      <c r="F29" s="48"/>
      <c r="G29" s="48"/>
      <c r="H29" s="48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2:28" ht="20.100000000000001" customHeight="1">
      <c r="B30" s="38" t="s">
        <v>31</v>
      </c>
      <c r="C30" s="39"/>
      <c r="D30" s="39"/>
      <c r="E30" s="39"/>
      <c r="F30" s="39"/>
      <c r="G30" s="39"/>
      <c r="H30" s="40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2:28" ht="20.100000000000001" customHeight="1">
      <c r="B31" s="29">
        <v>1</v>
      </c>
      <c r="C31" s="76" t="s">
        <v>113</v>
      </c>
      <c r="D31" s="76"/>
      <c r="E31" s="76"/>
      <c r="F31" s="76"/>
      <c r="G31" s="76"/>
      <c r="H31" s="5" t="s">
        <v>5</v>
      </c>
      <c r="I31" s="46"/>
      <c r="J31" s="52"/>
      <c r="K31" s="52"/>
      <c r="L31" s="52"/>
      <c r="M31" s="52"/>
      <c r="N31" s="52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2:28" ht="20.100000000000001" customHeight="1">
      <c r="B32" s="29">
        <v>2</v>
      </c>
      <c r="C32" s="76" t="s">
        <v>126</v>
      </c>
      <c r="D32" s="76"/>
      <c r="E32" s="76"/>
      <c r="F32" s="76"/>
      <c r="G32" s="76"/>
      <c r="H32" s="5" t="s">
        <v>5</v>
      </c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2:28" ht="20.100000000000001" customHeight="1">
      <c r="B33" s="29">
        <v>3</v>
      </c>
      <c r="C33" s="93" t="s">
        <v>114</v>
      </c>
      <c r="D33" s="94"/>
      <c r="E33" s="94"/>
      <c r="F33" s="94"/>
      <c r="G33" s="94"/>
      <c r="H33" s="37" t="e">
        <f>IF(C18&lt;25, "Yes", "No")</f>
        <v>#N/A</v>
      </c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2:28" ht="20.100000000000001" customHeight="1">
      <c r="B34" s="26" t="s">
        <v>32</v>
      </c>
      <c r="C34" s="27"/>
      <c r="D34" s="27"/>
      <c r="E34" s="27"/>
      <c r="F34" s="27"/>
      <c r="G34" s="27"/>
      <c r="H34" s="28"/>
      <c r="W34" s="8"/>
    </row>
    <row r="35" spans="2:28" ht="20.100000000000001" customHeight="1">
      <c r="B35" s="29">
        <v>1</v>
      </c>
      <c r="C35" s="97" t="s">
        <v>124</v>
      </c>
      <c r="D35" s="98"/>
      <c r="E35" s="98"/>
      <c r="F35" s="99"/>
      <c r="G35" s="51"/>
      <c r="H35" s="51"/>
      <c r="W35" s="46"/>
    </row>
    <row r="36" spans="2:28" ht="20.100000000000001" customHeight="1">
      <c r="B36" s="29">
        <v>2</v>
      </c>
      <c r="C36" s="57" t="s">
        <v>33</v>
      </c>
      <c r="D36" s="58"/>
      <c r="E36" s="58"/>
      <c r="F36" s="59"/>
      <c r="G36" s="51"/>
      <c r="H36" s="51"/>
      <c r="W36" s="8"/>
    </row>
    <row r="37" spans="2:28" ht="20.100000000000001" customHeight="1">
      <c r="B37" s="29">
        <v>3</v>
      </c>
      <c r="C37" s="57" t="s">
        <v>34</v>
      </c>
      <c r="D37" s="58"/>
      <c r="E37" s="58"/>
      <c r="F37" s="59"/>
      <c r="G37" s="51"/>
      <c r="H37" s="51"/>
      <c r="W37" s="8"/>
    </row>
    <row r="38" spans="2:28" ht="20.100000000000001" customHeight="1">
      <c r="B38" s="29">
        <v>4</v>
      </c>
      <c r="C38" s="57" t="s">
        <v>35</v>
      </c>
      <c r="D38" s="58"/>
      <c r="E38" s="58"/>
      <c r="F38" s="59"/>
      <c r="G38" s="51"/>
      <c r="H38" s="51"/>
      <c r="W38" s="8"/>
    </row>
    <row r="39" spans="2:28" ht="20.100000000000001" customHeight="1">
      <c r="B39" s="29">
        <v>5</v>
      </c>
      <c r="C39" s="57" t="s">
        <v>36</v>
      </c>
      <c r="D39" s="58"/>
      <c r="E39" s="58"/>
      <c r="F39" s="59"/>
      <c r="G39" s="51"/>
      <c r="H39" s="51"/>
      <c r="W39" s="8"/>
    </row>
    <row r="40" spans="2:28" ht="20.100000000000001" customHeight="1">
      <c r="B40" s="29">
        <v>6</v>
      </c>
      <c r="C40" s="57" t="s">
        <v>37</v>
      </c>
      <c r="D40" s="58"/>
      <c r="E40" s="58"/>
      <c r="F40" s="59"/>
      <c r="G40" s="51"/>
      <c r="H40" s="51"/>
      <c r="K40" s="8"/>
      <c r="L40" s="8"/>
      <c r="M40" s="8"/>
      <c r="N40" s="8"/>
      <c r="O40" s="8"/>
      <c r="P40" s="8"/>
      <c r="S40" s="8"/>
      <c r="T40" s="8"/>
      <c r="U40" s="8"/>
      <c r="V40" s="8"/>
      <c r="W40" s="8"/>
    </row>
    <row r="41" spans="2:28" ht="20.100000000000001" customHeight="1">
      <c r="B41" s="29">
        <v>7</v>
      </c>
      <c r="C41" s="57" t="s">
        <v>38</v>
      </c>
      <c r="D41" s="58"/>
      <c r="E41" s="58"/>
      <c r="F41" s="59"/>
      <c r="G41" s="51"/>
      <c r="H41" s="51"/>
    </row>
    <row r="42" spans="2:28" ht="20.100000000000001" customHeight="1">
      <c r="B42" s="29">
        <v>8</v>
      </c>
      <c r="C42" s="57" t="s">
        <v>39</v>
      </c>
      <c r="D42" s="58"/>
      <c r="E42" s="58"/>
      <c r="F42" s="59"/>
      <c r="G42" s="51"/>
      <c r="H42" s="51"/>
    </row>
    <row r="43" spans="2:28" ht="20.100000000000001" customHeight="1">
      <c r="B43" s="29">
        <v>9</v>
      </c>
      <c r="C43" s="57" t="s">
        <v>40</v>
      </c>
      <c r="D43" s="58"/>
      <c r="E43" s="58"/>
      <c r="F43" s="59"/>
      <c r="G43" s="51"/>
      <c r="H43" s="51"/>
    </row>
    <row r="44" spans="2:28" ht="20.100000000000001" customHeight="1">
      <c r="B44" s="29">
        <v>10</v>
      </c>
      <c r="C44" s="57" t="s">
        <v>107</v>
      </c>
      <c r="D44" s="58"/>
      <c r="E44" s="58"/>
      <c r="F44" s="59"/>
      <c r="G44" s="51"/>
      <c r="H44" s="51"/>
    </row>
    <row r="45" spans="2:28" ht="20.100000000000001" customHeight="1">
      <c r="B45" s="29">
        <v>11</v>
      </c>
      <c r="C45" s="60" t="s">
        <v>41</v>
      </c>
      <c r="D45" s="60"/>
      <c r="E45" s="60"/>
      <c r="F45" s="60"/>
      <c r="G45" s="51"/>
      <c r="H45" s="51"/>
    </row>
    <row r="46" spans="2:28" ht="20.100000000000001" customHeight="1">
      <c r="B46" s="29">
        <v>12</v>
      </c>
      <c r="C46" s="60" t="s">
        <v>41</v>
      </c>
      <c r="D46" s="60"/>
      <c r="E46" s="60"/>
      <c r="F46" s="60"/>
      <c r="G46" s="51"/>
      <c r="H46" s="51"/>
    </row>
    <row r="47" spans="2:28" ht="20.100000000000001" customHeight="1">
      <c r="B47" s="29">
        <v>13</v>
      </c>
      <c r="C47" s="60" t="s">
        <v>41</v>
      </c>
      <c r="D47" s="60"/>
      <c r="E47" s="60"/>
      <c r="F47" s="60"/>
      <c r="G47" s="51"/>
      <c r="H47" s="51"/>
    </row>
    <row r="48" spans="2:28" ht="20.100000000000001" customHeight="1">
      <c r="B48" s="24"/>
      <c r="C48" s="75" t="s">
        <v>104</v>
      </c>
      <c r="D48" s="75"/>
      <c r="E48" s="75"/>
      <c r="F48" s="75"/>
      <c r="G48" s="67">
        <f>SUM(G35:H47)</f>
        <v>0</v>
      </c>
      <c r="H48" s="67"/>
    </row>
    <row r="49" spans="2:12" ht="20.100000000000001" customHeight="1">
      <c r="C49" s="30" t="s">
        <v>101</v>
      </c>
      <c r="D49" s="8"/>
      <c r="E49" s="8"/>
      <c r="F49" s="8"/>
      <c r="G49" s="87">
        <f>G48-C15</f>
        <v>0</v>
      </c>
      <c r="H49" s="87"/>
      <c r="J49" s="31"/>
      <c r="K49" s="31"/>
    </row>
    <row r="50" spans="2:12" ht="20.100000000000001" customHeight="1">
      <c r="B50" s="26" t="s">
        <v>42</v>
      </c>
      <c r="C50" s="27"/>
      <c r="D50" s="27"/>
      <c r="E50" s="27"/>
      <c r="F50" s="27"/>
      <c r="G50" s="27"/>
      <c r="H50" s="28"/>
    </row>
    <row r="51" spans="2:12" ht="20.100000000000001" customHeight="1">
      <c r="B51" s="29">
        <v>1</v>
      </c>
      <c r="C51" s="76" t="s">
        <v>43</v>
      </c>
      <c r="D51" s="76"/>
      <c r="E51" s="76"/>
      <c r="F51" s="76"/>
      <c r="G51" s="51"/>
      <c r="H51" s="51"/>
    </row>
    <row r="52" spans="2:12" ht="20.100000000000001" customHeight="1">
      <c r="B52" s="29">
        <v>2</v>
      </c>
      <c r="C52" s="76" t="s">
        <v>44</v>
      </c>
      <c r="D52" s="76"/>
      <c r="E52" s="76"/>
      <c r="F52" s="76"/>
      <c r="G52" s="51"/>
      <c r="H52" s="51"/>
    </row>
    <row r="53" spans="2:12" ht="20.100000000000001" customHeight="1">
      <c r="B53" s="29">
        <v>3</v>
      </c>
      <c r="C53" s="76" t="s">
        <v>45</v>
      </c>
      <c r="D53" s="76"/>
      <c r="E53" s="76"/>
      <c r="F53" s="76"/>
      <c r="G53" s="51"/>
      <c r="H53" s="51"/>
    </row>
    <row r="54" spans="2:12" ht="20.100000000000001" customHeight="1">
      <c r="B54" s="29">
        <v>4</v>
      </c>
      <c r="C54" s="76" t="s">
        <v>46</v>
      </c>
      <c r="D54" s="76"/>
      <c r="E54" s="76"/>
      <c r="F54" s="76"/>
      <c r="G54" s="51"/>
      <c r="H54" s="51"/>
    </row>
    <row r="55" spans="2:12" ht="20.100000000000001" customHeight="1">
      <c r="B55" s="29">
        <v>5</v>
      </c>
      <c r="C55" s="76" t="s">
        <v>47</v>
      </c>
      <c r="D55" s="76"/>
      <c r="E55" s="76"/>
      <c r="F55" s="76"/>
      <c r="G55" s="51"/>
      <c r="H55" s="51"/>
      <c r="L55" s="32"/>
    </row>
    <row r="56" spans="2:12" ht="20.100000000000001" customHeight="1">
      <c r="B56" s="29">
        <v>6</v>
      </c>
      <c r="C56" s="76" t="s">
        <v>48</v>
      </c>
      <c r="D56" s="76"/>
      <c r="E56" s="76"/>
      <c r="F56" s="76"/>
      <c r="G56" s="51"/>
      <c r="H56" s="51"/>
    </row>
    <row r="57" spans="2:12" ht="20.100000000000001" customHeight="1">
      <c r="B57" s="29">
        <v>7</v>
      </c>
      <c r="C57" s="76" t="s">
        <v>49</v>
      </c>
      <c r="D57" s="76"/>
      <c r="E57" s="76"/>
      <c r="F57" s="76"/>
      <c r="G57" s="51"/>
      <c r="H57" s="51"/>
    </row>
    <row r="58" spans="2:12" ht="20.100000000000001" customHeight="1">
      <c r="B58" s="29">
        <v>8</v>
      </c>
      <c r="C58" s="76" t="s">
        <v>50</v>
      </c>
      <c r="D58" s="76"/>
      <c r="E58" s="76"/>
      <c r="F58" s="76"/>
      <c r="G58" s="51"/>
      <c r="H58" s="51"/>
    </row>
    <row r="59" spans="2:12" ht="20.100000000000001" customHeight="1">
      <c r="B59" s="29">
        <v>9</v>
      </c>
      <c r="C59" s="76" t="s">
        <v>51</v>
      </c>
      <c r="D59" s="76"/>
      <c r="E59" s="76"/>
      <c r="F59" s="76"/>
      <c r="G59" s="51"/>
      <c r="H59" s="51"/>
    </row>
    <row r="60" spans="2:12" ht="20.100000000000001" customHeight="1">
      <c r="B60" s="29">
        <v>10</v>
      </c>
      <c r="C60" s="76" t="s">
        <v>105</v>
      </c>
      <c r="D60" s="76"/>
      <c r="E60" s="76"/>
      <c r="F60" s="76"/>
      <c r="G60" s="51"/>
      <c r="H60" s="51"/>
    </row>
    <row r="61" spans="2:12" ht="20.100000000000001" customHeight="1">
      <c r="B61" s="29">
        <v>11</v>
      </c>
      <c r="C61" s="76" t="s">
        <v>52</v>
      </c>
      <c r="D61" s="76"/>
      <c r="E61" s="76"/>
      <c r="F61" s="76"/>
      <c r="G61" s="51"/>
      <c r="H61" s="51"/>
    </row>
    <row r="62" spans="2:12" ht="20.100000000000001" customHeight="1">
      <c r="B62" s="29">
        <v>12</v>
      </c>
      <c r="C62" s="76" t="s">
        <v>125</v>
      </c>
      <c r="D62" s="76"/>
      <c r="E62" s="76"/>
      <c r="F62" s="76"/>
      <c r="G62" s="51"/>
      <c r="H62" s="51"/>
    </row>
    <row r="63" spans="2:12" ht="20.100000000000001" customHeight="1">
      <c r="B63" s="29">
        <v>13</v>
      </c>
      <c r="C63" s="76" t="s">
        <v>53</v>
      </c>
      <c r="D63" s="76"/>
      <c r="E63" s="76"/>
      <c r="F63" s="76"/>
      <c r="G63" s="51"/>
      <c r="H63" s="51"/>
    </row>
    <row r="64" spans="2:12" ht="20.100000000000001" customHeight="1">
      <c r="B64" s="24"/>
      <c r="C64" s="75" t="s">
        <v>104</v>
      </c>
      <c r="D64" s="75"/>
      <c r="E64" s="75"/>
      <c r="F64" s="75"/>
      <c r="G64" s="67">
        <f>SUM(G51:H63)</f>
        <v>0</v>
      </c>
      <c r="H64" s="67" t="s">
        <v>55</v>
      </c>
      <c r="J64" s="68"/>
      <c r="K64" s="68"/>
    </row>
    <row r="65" spans="2:13" ht="20.100000000000001" customHeight="1">
      <c r="C65" s="30" t="s">
        <v>101</v>
      </c>
      <c r="D65" s="8"/>
      <c r="E65" s="8"/>
      <c r="F65" s="8"/>
      <c r="G65" s="88">
        <f>G64-C15</f>
        <v>0</v>
      </c>
      <c r="H65" s="88"/>
      <c r="J65" s="66"/>
      <c r="K65" s="66"/>
    </row>
    <row r="66" spans="2:13" ht="27" customHeight="1">
      <c r="B66" s="24" t="s">
        <v>30</v>
      </c>
      <c r="C66" s="25"/>
      <c r="D66" s="25"/>
      <c r="E66" s="25"/>
      <c r="F66" s="25"/>
      <c r="G66" s="25"/>
      <c r="H66" s="25"/>
    </row>
    <row r="67" spans="2:13" ht="22.5" customHeight="1">
      <c r="B67" s="77" t="s">
        <v>54</v>
      </c>
      <c r="C67" s="78"/>
      <c r="D67" s="79"/>
      <c r="E67" s="79"/>
      <c r="F67" s="79"/>
      <c r="G67" s="79"/>
      <c r="H67" s="80"/>
    </row>
    <row r="68" spans="2:13">
      <c r="B68" s="77"/>
      <c r="C68" s="81"/>
      <c r="D68" s="82"/>
      <c r="E68" s="82"/>
      <c r="F68" s="82"/>
      <c r="G68" s="82"/>
      <c r="H68" s="83"/>
    </row>
    <row r="69" spans="2:13" ht="252" customHeight="1">
      <c r="B69" s="77"/>
      <c r="C69" s="84"/>
      <c r="D69" s="85"/>
      <c r="E69" s="85"/>
      <c r="F69" s="85"/>
      <c r="G69" s="85"/>
      <c r="H69" s="86"/>
    </row>
    <row r="70" spans="2:13" ht="15" customHeight="1"/>
    <row r="71" spans="2:13">
      <c r="C71" s="33"/>
      <c r="D71" s="33"/>
      <c r="E71" s="33"/>
      <c r="F71" s="33"/>
      <c r="G71" s="33"/>
      <c r="H71" s="33"/>
      <c r="I71" s="33"/>
      <c r="J71" s="33"/>
      <c r="K71" s="33"/>
    </row>
    <row r="72" spans="2:13">
      <c r="C72" s="33"/>
      <c r="D72" s="33"/>
      <c r="E72" s="33"/>
      <c r="F72" s="33"/>
      <c r="G72" s="33"/>
      <c r="H72" s="33"/>
      <c r="I72" s="33"/>
      <c r="J72" s="33"/>
      <c r="K72" s="33"/>
    </row>
    <row r="73" spans="2:13"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2:13" ht="51.9" customHeight="1">
      <c r="B74" s="34"/>
      <c r="C74" s="33"/>
      <c r="D74" s="35" t="s">
        <v>96</v>
      </c>
      <c r="E74" s="36" t="s">
        <v>97</v>
      </c>
      <c r="F74" s="35" t="s">
        <v>98</v>
      </c>
      <c r="G74" s="35" t="s">
        <v>99</v>
      </c>
      <c r="H74" s="33"/>
      <c r="I74" s="35" t="s">
        <v>102</v>
      </c>
      <c r="J74" s="35" t="s">
        <v>100</v>
      </c>
      <c r="K74" s="33"/>
      <c r="L74" s="46"/>
      <c r="M74" s="46"/>
    </row>
    <row r="75" spans="2:13">
      <c r="B75" s="34"/>
      <c r="C75" s="33"/>
      <c r="D75" s="33" t="s">
        <v>83</v>
      </c>
      <c r="E75" s="33" t="s">
        <v>4</v>
      </c>
      <c r="F75" s="33" t="s">
        <v>1</v>
      </c>
      <c r="G75" s="35" t="s">
        <v>2</v>
      </c>
      <c r="H75" s="33"/>
      <c r="I75" s="33" t="s">
        <v>2</v>
      </c>
      <c r="J75" s="33" t="s">
        <v>57</v>
      </c>
      <c r="K75" s="33"/>
      <c r="L75" s="46"/>
      <c r="M75" s="46"/>
    </row>
    <row r="76" spans="2:13">
      <c r="B76" s="34"/>
      <c r="C76" s="33"/>
      <c r="D76" s="33" t="s">
        <v>6</v>
      </c>
      <c r="E76" s="33" t="s">
        <v>119</v>
      </c>
      <c r="F76" s="33" t="s">
        <v>5</v>
      </c>
      <c r="G76" s="35" t="s">
        <v>6</v>
      </c>
      <c r="H76" s="33"/>
      <c r="I76" s="33" t="s">
        <v>6</v>
      </c>
      <c r="J76" s="33" t="s">
        <v>58</v>
      </c>
      <c r="K76" s="33"/>
      <c r="L76" s="46"/>
      <c r="M76" s="46"/>
    </row>
    <row r="77" spans="2:13">
      <c r="B77" s="34"/>
      <c r="C77" s="33"/>
      <c r="D77" s="33" t="s">
        <v>7</v>
      </c>
      <c r="E77" s="33" t="s">
        <v>120</v>
      </c>
      <c r="F77" s="33"/>
      <c r="G77" s="35" t="s">
        <v>7</v>
      </c>
      <c r="H77" s="33"/>
      <c r="I77" s="33" t="s">
        <v>7</v>
      </c>
      <c r="J77" s="33" t="s">
        <v>59</v>
      </c>
      <c r="K77" s="33"/>
      <c r="L77" s="46"/>
      <c r="M77" s="46"/>
    </row>
    <row r="78" spans="2:13">
      <c r="B78" s="34"/>
      <c r="C78" s="33"/>
      <c r="D78" s="33" t="s">
        <v>2</v>
      </c>
      <c r="E78" s="33"/>
      <c r="F78" s="33"/>
      <c r="G78" s="35" t="s">
        <v>9</v>
      </c>
      <c r="H78" s="33"/>
      <c r="I78" s="33" t="s">
        <v>9</v>
      </c>
      <c r="J78" s="33" t="s">
        <v>60</v>
      </c>
      <c r="K78" s="33"/>
      <c r="L78" s="46"/>
      <c r="M78" s="46"/>
    </row>
    <row r="79" spans="2:13">
      <c r="B79" s="34"/>
      <c r="C79" s="33"/>
      <c r="D79" s="33" t="s">
        <v>87</v>
      </c>
      <c r="E79" s="33"/>
      <c r="F79" s="33"/>
      <c r="G79" s="35" t="s">
        <v>10</v>
      </c>
      <c r="H79" s="33"/>
      <c r="I79" s="33" t="s">
        <v>11</v>
      </c>
      <c r="J79" s="33" t="s">
        <v>61</v>
      </c>
      <c r="K79" s="33"/>
      <c r="L79" s="46"/>
      <c r="M79" s="46"/>
    </row>
    <row r="80" spans="2:13">
      <c r="B80" s="34"/>
      <c r="C80" s="33"/>
      <c r="D80" s="33" t="s">
        <v>94</v>
      </c>
      <c r="E80" s="33"/>
      <c r="F80" s="33"/>
      <c r="G80" s="33"/>
      <c r="H80" s="33"/>
      <c r="I80" s="33" t="s">
        <v>10</v>
      </c>
      <c r="J80" s="33" t="s">
        <v>62</v>
      </c>
      <c r="K80" s="33"/>
      <c r="L80" s="46"/>
      <c r="M80" s="46"/>
    </row>
    <row r="81" spans="2:13">
      <c r="B81" s="34"/>
      <c r="C81" s="33"/>
      <c r="D81" s="33" t="s">
        <v>95</v>
      </c>
      <c r="E81" s="33"/>
      <c r="F81" s="33"/>
      <c r="G81" s="33"/>
      <c r="H81" s="33"/>
      <c r="I81" s="33" t="s">
        <v>14</v>
      </c>
      <c r="J81" s="33" t="s">
        <v>63</v>
      </c>
      <c r="K81" s="33"/>
      <c r="L81" s="46"/>
      <c r="M81" s="46"/>
    </row>
    <row r="82" spans="2:13">
      <c r="B82" s="34"/>
      <c r="C82" s="33"/>
      <c r="D82" s="33" t="s">
        <v>84</v>
      </c>
      <c r="E82" s="33"/>
      <c r="F82" s="33"/>
      <c r="G82" s="33"/>
      <c r="H82" s="33"/>
      <c r="I82" s="33" t="s">
        <v>15</v>
      </c>
      <c r="J82" s="33" t="s">
        <v>64</v>
      </c>
      <c r="K82" s="33"/>
      <c r="L82" s="46"/>
      <c r="M82" s="46"/>
    </row>
    <row r="83" spans="2:13">
      <c r="B83" s="34"/>
      <c r="C83" s="33"/>
      <c r="D83" s="33" t="s">
        <v>85</v>
      </c>
      <c r="E83" s="33"/>
      <c r="F83" s="33"/>
      <c r="G83" s="33"/>
      <c r="H83" s="33"/>
      <c r="I83" s="33" t="s">
        <v>21</v>
      </c>
      <c r="J83" s="33" t="s">
        <v>65</v>
      </c>
      <c r="K83" s="33"/>
      <c r="L83" s="46"/>
      <c r="M83" s="46"/>
    </row>
    <row r="84" spans="2:13">
      <c r="B84" s="34"/>
      <c r="C84" s="33"/>
      <c r="D84" s="33" t="s">
        <v>86</v>
      </c>
      <c r="E84" s="33"/>
      <c r="F84" s="33"/>
      <c r="G84" s="33"/>
      <c r="H84" s="33"/>
      <c r="I84" s="33" t="s">
        <v>12</v>
      </c>
      <c r="J84" s="33" t="s">
        <v>66</v>
      </c>
      <c r="K84" s="33"/>
      <c r="L84" s="46"/>
      <c r="M84" s="46"/>
    </row>
    <row r="85" spans="2:13">
      <c r="B85" s="34"/>
      <c r="C85" s="33"/>
      <c r="D85" s="33" t="s">
        <v>88</v>
      </c>
      <c r="E85" s="33"/>
      <c r="F85" s="33"/>
      <c r="G85" s="33"/>
      <c r="H85" s="33"/>
      <c r="I85" s="33" t="s">
        <v>22</v>
      </c>
      <c r="J85" s="33" t="s">
        <v>67</v>
      </c>
      <c r="K85" s="33"/>
      <c r="L85" s="46"/>
      <c r="M85" s="46"/>
    </row>
    <row r="86" spans="2:13">
      <c r="B86" s="34"/>
      <c r="C86" s="33"/>
      <c r="D86" s="33" t="s">
        <v>89</v>
      </c>
      <c r="E86" s="33"/>
      <c r="F86" s="33"/>
      <c r="G86" s="33"/>
      <c r="H86" s="33"/>
      <c r="I86" s="33" t="s">
        <v>23</v>
      </c>
      <c r="J86" s="33" t="s">
        <v>108</v>
      </c>
      <c r="K86" s="33"/>
      <c r="L86" s="46"/>
      <c r="M86" s="46"/>
    </row>
    <row r="87" spans="2:13">
      <c r="B87" s="34"/>
      <c r="C87" s="33"/>
      <c r="D87" s="33" t="s">
        <v>90</v>
      </c>
      <c r="E87" s="33"/>
      <c r="F87" s="33"/>
      <c r="G87" s="33"/>
      <c r="H87" s="33"/>
      <c r="I87" s="33"/>
      <c r="J87" s="33"/>
      <c r="K87" s="33"/>
      <c r="L87" s="46"/>
      <c r="M87" s="46"/>
    </row>
    <row r="88" spans="2:13">
      <c r="B88" s="34"/>
      <c r="C88" s="33"/>
      <c r="D88" s="33" t="s">
        <v>91</v>
      </c>
      <c r="E88" s="33"/>
      <c r="F88" s="33"/>
      <c r="G88" s="33"/>
      <c r="H88" s="33"/>
      <c r="I88" s="33"/>
      <c r="J88" s="33"/>
      <c r="K88" s="33"/>
      <c r="L88" s="46"/>
      <c r="M88" s="46"/>
    </row>
    <row r="89" spans="2:13">
      <c r="B89" s="34"/>
      <c r="C89" s="33"/>
      <c r="D89" s="33" t="s">
        <v>92</v>
      </c>
      <c r="E89" s="33"/>
      <c r="F89" s="33"/>
      <c r="G89" s="33"/>
      <c r="H89" s="33"/>
      <c r="I89" s="33"/>
      <c r="J89" s="33"/>
      <c r="K89" s="33"/>
      <c r="L89" s="46"/>
      <c r="M89" s="46"/>
    </row>
    <row r="90" spans="2:13">
      <c r="B90" s="34"/>
      <c r="C90" s="33"/>
      <c r="D90" s="33" t="s">
        <v>93</v>
      </c>
      <c r="E90" s="33"/>
      <c r="F90" s="33"/>
      <c r="G90" s="33"/>
      <c r="H90" s="33"/>
      <c r="I90" s="33"/>
      <c r="J90" s="33"/>
      <c r="K90" s="33"/>
      <c r="L90" s="46"/>
      <c r="M90" s="46"/>
    </row>
    <row r="91" spans="2:13"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46"/>
      <c r="M91" s="46"/>
    </row>
    <row r="92" spans="2:13"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6"/>
      <c r="M92" s="46"/>
    </row>
    <row r="93" spans="2:13"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6"/>
      <c r="M93" s="46"/>
    </row>
    <row r="94" spans="2:13">
      <c r="B94" s="34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</row>
    <row r="95" spans="2:13">
      <c r="B95" s="34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</row>
    <row r="96" spans="2:13">
      <c r="B96" s="34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</row>
    <row r="97" spans="2:13">
      <c r="B97" s="34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</row>
    <row r="98" spans="2:13">
      <c r="B98" s="34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</row>
    <row r="99" spans="2:13">
      <c r="B99" s="34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</row>
    <row r="100" spans="2:13">
      <c r="B100" s="34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</row>
    <row r="101" spans="2:13">
      <c r="B101" s="34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</row>
    <row r="102" spans="2:13">
      <c r="C102" s="8"/>
      <c r="D102" s="8"/>
      <c r="E102" s="8"/>
      <c r="F102" s="8"/>
      <c r="G102" s="8"/>
      <c r="H102" s="8"/>
      <c r="I102" s="8"/>
      <c r="J102" s="8"/>
      <c r="K102" s="8"/>
      <c r="L102" s="33"/>
      <c r="M102" s="33"/>
    </row>
    <row r="103" spans="2:13">
      <c r="C103" s="8"/>
      <c r="D103" s="8"/>
      <c r="E103" s="8"/>
      <c r="F103" s="8"/>
      <c r="G103" s="8"/>
      <c r="H103" s="8"/>
      <c r="I103" s="8"/>
      <c r="J103" s="8"/>
      <c r="K103" s="8"/>
      <c r="L103" s="33"/>
      <c r="M103" s="33"/>
    </row>
    <row r="104" spans="2:13">
      <c r="C104" s="8"/>
      <c r="D104" s="8"/>
      <c r="E104" s="8"/>
      <c r="F104" s="8"/>
      <c r="G104" s="8"/>
      <c r="H104" s="8"/>
      <c r="I104" s="8"/>
      <c r="J104" s="8"/>
      <c r="K104" s="8"/>
      <c r="L104" s="33"/>
      <c r="M104" s="33"/>
    </row>
    <row r="105" spans="2:13">
      <c r="C105" s="8"/>
      <c r="D105" s="8"/>
      <c r="E105" s="8"/>
      <c r="F105" s="8"/>
      <c r="G105" s="8"/>
      <c r="H105" s="8"/>
      <c r="I105" s="8"/>
      <c r="J105" s="8"/>
      <c r="K105" s="8"/>
      <c r="L105" s="33"/>
      <c r="M105" s="33"/>
    </row>
    <row r="106" spans="2:13">
      <c r="C106" s="8"/>
      <c r="D106" s="8"/>
      <c r="E106" s="8"/>
      <c r="F106" s="8"/>
      <c r="G106" s="8"/>
      <c r="H106" s="8"/>
      <c r="I106" s="8"/>
      <c r="J106" s="8"/>
      <c r="K106" s="8"/>
      <c r="L106" s="33"/>
      <c r="M106" s="33"/>
    </row>
    <row r="107" spans="2:13">
      <c r="C107" s="8"/>
      <c r="D107" s="8"/>
      <c r="E107" s="8"/>
      <c r="F107" s="8"/>
      <c r="G107" s="8"/>
      <c r="H107" s="8"/>
      <c r="I107" s="8"/>
      <c r="J107" s="8"/>
      <c r="K107" s="8"/>
      <c r="L107" s="33"/>
      <c r="M107" s="33"/>
    </row>
    <row r="108" spans="2:13">
      <c r="C108" s="8"/>
      <c r="D108" s="8"/>
      <c r="E108" s="8"/>
      <c r="F108" s="8"/>
      <c r="G108" s="8"/>
      <c r="H108" s="8"/>
      <c r="I108" s="8"/>
      <c r="J108" s="8"/>
      <c r="K108" s="8"/>
      <c r="L108" s="33"/>
      <c r="M108" s="33"/>
    </row>
    <row r="109" spans="2:13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</sheetData>
  <sheetProtection algorithmName="SHA-512" hashValue="EO1JHUZoUWCjKSYMhsGE+jftwANz0bBqOaxNm69uXGjM/2jrqV9mA7M9iqZeuDY7rcRO634mWYIdF+SqDniUrw==" saltValue="Pr/v93WgbasUax4MeJrRaA==" spinCount="100000" sheet="1" insertHyperlinks="0" selectLockedCells="1"/>
  <mergeCells count="87">
    <mergeCell ref="C64:F64"/>
    <mergeCell ref="C54:F54"/>
    <mergeCell ref="C55:F55"/>
    <mergeCell ref="C56:F56"/>
    <mergeCell ref="C57:F57"/>
    <mergeCell ref="C58:F58"/>
    <mergeCell ref="C63:F63"/>
    <mergeCell ref="C62:F62"/>
    <mergeCell ref="B27:B28"/>
    <mergeCell ref="C32:G32"/>
    <mergeCell ref="C36:F36"/>
    <mergeCell ref="C37:F37"/>
    <mergeCell ref="C38:F38"/>
    <mergeCell ref="C33:G33"/>
    <mergeCell ref="B29:C29"/>
    <mergeCell ref="C35:F35"/>
    <mergeCell ref="G35:H35"/>
    <mergeCell ref="D9:H9"/>
    <mergeCell ref="B67:B69"/>
    <mergeCell ref="C67:H69"/>
    <mergeCell ref="G60:H60"/>
    <mergeCell ref="G61:H61"/>
    <mergeCell ref="G63:H63"/>
    <mergeCell ref="G64:H64"/>
    <mergeCell ref="G49:H49"/>
    <mergeCell ref="G65:H65"/>
    <mergeCell ref="G54:H54"/>
    <mergeCell ref="G55:H55"/>
    <mergeCell ref="G56:H56"/>
    <mergeCell ref="G57:H57"/>
    <mergeCell ref="C31:G31"/>
    <mergeCell ref="D16:H16"/>
    <mergeCell ref="B21:B26"/>
    <mergeCell ref="J64:K64"/>
    <mergeCell ref="D12:H12"/>
    <mergeCell ref="D15:H15"/>
    <mergeCell ref="D10:H10"/>
    <mergeCell ref="D11:H11"/>
    <mergeCell ref="D13:H13"/>
    <mergeCell ref="D14:H14"/>
    <mergeCell ref="C48:F48"/>
    <mergeCell ref="C51:F51"/>
    <mergeCell ref="C52:F52"/>
    <mergeCell ref="C53:F53"/>
    <mergeCell ref="C46:F46"/>
    <mergeCell ref="C47:F47"/>
    <mergeCell ref="C59:F59"/>
    <mergeCell ref="C60:F60"/>
    <mergeCell ref="C61:F61"/>
    <mergeCell ref="C44:F44"/>
    <mergeCell ref="J65:K65"/>
    <mergeCell ref="G36:H36"/>
    <mergeCell ref="G37:H37"/>
    <mergeCell ref="G38:H38"/>
    <mergeCell ref="G39:H39"/>
    <mergeCell ref="G40:H40"/>
    <mergeCell ref="G41:H41"/>
    <mergeCell ref="G58:H58"/>
    <mergeCell ref="G59:H59"/>
    <mergeCell ref="G46:H46"/>
    <mergeCell ref="G47:H47"/>
    <mergeCell ref="G48:H48"/>
    <mergeCell ref="G51:H51"/>
    <mergeCell ref="G52:H52"/>
    <mergeCell ref="G53:H53"/>
    <mergeCell ref="C3:H3"/>
    <mergeCell ref="C4:H4"/>
    <mergeCell ref="C5:H5"/>
    <mergeCell ref="C8:H8"/>
    <mergeCell ref="C6:H6"/>
    <mergeCell ref="C7:H7"/>
    <mergeCell ref="G62:H62"/>
    <mergeCell ref="J31:N31"/>
    <mergeCell ref="D17:H17"/>
    <mergeCell ref="D18:H18"/>
    <mergeCell ref="D19:H19"/>
    <mergeCell ref="D20:H20"/>
    <mergeCell ref="C39:F39"/>
    <mergeCell ref="C40:F40"/>
    <mergeCell ref="C41:F41"/>
    <mergeCell ref="C42:F42"/>
    <mergeCell ref="C43:F43"/>
    <mergeCell ref="G42:H42"/>
    <mergeCell ref="G43:H43"/>
    <mergeCell ref="G44:H44"/>
    <mergeCell ref="G45:H45"/>
    <mergeCell ref="C45:F45"/>
  </mergeCells>
  <conditionalFormatting sqref="H31:H33">
    <cfRule type="containsText" dxfId="7" priority="11" operator="containsText" text="No">
      <formula>NOT(ISERROR(SEARCH("No",H31)))</formula>
    </cfRule>
    <cfRule type="cellIs" dxfId="6" priority="16" operator="equal">
      <formula>"$H$25:$H$27=""Yes"""</formula>
    </cfRule>
  </conditionalFormatting>
  <conditionalFormatting sqref="J49:K49 G49">
    <cfRule type="cellIs" dxfId="5" priority="15" operator="notBetween">
      <formula>-0.01</formula>
      <formula>0.01</formula>
    </cfRule>
  </conditionalFormatting>
  <conditionalFormatting sqref="J65:K66">
    <cfRule type="cellIs" dxfId="4" priority="14" operator="notBetween">
      <formula>-0.01</formula>
      <formula>0.01</formula>
    </cfRule>
  </conditionalFormatting>
  <conditionalFormatting sqref="H26">
    <cfRule type="cellIs" dxfId="3" priority="4" operator="notEqual">
      <formula>$C$9</formula>
    </cfRule>
  </conditionalFormatting>
  <conditionalFormatting sqref="G65:G66">
    <cfRule type="cellIs" dxfId="2" priority="3" operator="notBetween">
      <formula>-0.01</formula>
      <formula>0.01</formula>
    </cfRule>
  </conditionalFormatting>
  <conditionalFormatting sqref="G48:H48">
    <cfRule type="cellIs" dxfId="1" priority="2" operator="notEqual">
      <formula>$C$15</formula>
    </cfRule>
  </conditionalFormatting>
  <conditionalFormatting sqref="G64:H64">
    <cfRule type="cellIs" dxfId="0" priority="1" operator="notEqual">
      <formula>$C$15</formula>
    </cfRule>
  </conditionalFormatting>
  <dataValidations count="5">
    <dataValidation type="list" allowBlank="1" showInputMessage="1" showErrorMessage="1" sqref="C10">
      <formula1>$E$75:$E$77</formula1>
    </dataValidation>
    <dataValidation type="list" allowBlank="1" showInputMessage="1" showErrorMessage="1" sqref="H31:H32">
      <formula1>$F$75:$F$76</formula1>
    </dataValidation>
    <dataValidation type="list" allowBlank="1" showInputMessage="1" showErrorMessage="1" sqref="H28 F28 D28">
      <formula1>$G$75:$G$79</formula1>
    </dataValidation>
    <dataValidation type="list" allowBlank="1" showInputMessage="1" showErrorMessage="1" sqref="C11">
      <formula1>$I$75:$I$86</formula1>
    </dataValidation>
    <dataValidation type="list" allowBlank="1" showInputMessage="1" showErrorMessage="1" sqref="C13">
      <formula1>$D$75:$D$90</formula1>
    </dataValidation>
  </dataValidations>
  <hyperlinks>
    <hyperlink ref="B29" r:id="rId1"/>
  </hyperlinks>
  <printOptions horizontalCentered="1" verticalCentered="1"/>
  <pageMargins left="0.25" right="0.25" top="0.25" bottom="0.25" header="0" footer="0"/>
  <pageSetup scale="43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Sheet1!$A$4:$A$1070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70"/>
  <sheetViews>
    <sheetView workbookViewId="0">
      <selection activeCell="A3" sqref="A3:E3"/>
    </sheetView>
  </sheetViews>
  <sheetFormatPr defaultColWidth="8.88671875" defaultRowHeight="14.4"/>
  <cols>
    <col min="1" max="1" width="12" bestFit="1" customWidth="1"/>
  </cols>
  <sheetData>
    <row r="3" spans="1:4">
      <c r="A3" t="s">
        <v>68</v>
      </c>
      <c r="B3" t="s">
        <v>69</v>
      </c>
      <c r="C3" t="s">
        <v>79</v>
      </c>
      <c r="D3" t="s">
        <v>80</v>
      </c>
    </row>
    <row r="4" spans="1:4">
      <c r="A4">
        <v>48039660100</v>
      </c>
      <c r="B4" t="s">
        <v>70</v>
      </c>
      <c r="C4">
        <v>2.4</v>
      </c>
      <c r="D4">
        <v>97401</v>
      </c>
    </row>
    <row r="5" spans="1:4">
      <c r="A5">
        <v>48039660200</v>
      </c>
      <c r="B5" t="s">
        <v>70</v>
      </c>
      <c r="C5">
        <v>6</v>
      </c>
      <c r="D5">
        <v>95547</v>
      </c>
    </row>
    <row r="6" spans="1:4">
      <c r="A6">
        <v>48039660300</v>
      </c>
      <c r="B6" t="s">
        <v>70</v>
      </c>
      <c r="C6">
        <v>3.6</v>
      </c>
      <c r="D6">
        <v>87254</v>
      </c>
    </row>
    <row r="7" spans="1:4">
      <c r="A7">
        <v>48039660400</v>
      </c>
      <c r="B7" t="s">
        <v>70</v>
      </c>
      <c r="C7">
        <v>9.4</v>
      </c>
      <c r="D7">
        <v>85116</v>
      </c>
    </row>
    <row r="8" spans="1:4">
      <c r="A8">
        <v>48039660500</v>
      </c>
      <c r="B8" t="s">
        <v>70</v>
      </c>
      <c r="C8">
        <v>10.4</v>
      </c>
      <c r="D8">
        <v>64155</v>
      </c>
    </row>
    <row r="9" spans="1:4">
      <c r="A9">
        <v>48039660601</v>
      </c>
      <c r="B9" t="s">
        <v>70</v>
      </c>
      <c r="C9">
        <v>3.5</v>
      </c>
      <c r="D9">
        <v>97185</v>
      </c>
    </row>
    <row r="10" spans="1:4">
      <c r="A10">
        <v>48039660602</v>
      </c>
      <c r="B10" t="s">
        <v>70</v>
      </c>
      <c r="C10">
        <v>6.2</v>
      </c>
      <c r="D10">
        <v>103740</v>
      </c>
    </row>
    <row r="11" spans="1:4">
      <c r="A11">
        <v>48039660701</v>
      </c>
      <c r="B11" t="s">
        <v>70</v>
      </c>
      <c r="C11">
        <v>2.6</v>
      </c>
      <c r="D11">
        <v>96926</v>
      </c>
    </row>
    <row r="12" spans="1:4">
      <c r="A12">
        <v>48039660702</v>
      </c>
      <c r="B12" t="s">
        <v>70</v>
      </c>
      <c r="C12">
        <v>13.3</v>
      </c>
      <c r="D12">
        <v>80992</v>
      </c>
    </row>
    <row r="13" spans="1:4">
      <c r="A13">
        <v>48039660801</v>
      </c>
      <c r="B13" t="s">
        <v>70</v>
      </c>
      <c r="C13">
        <v>5.5</v>
      </c>
      <c r="D13">
        <v>88368</v>
      </c>
    </row>
    <row r="14" spans="1:4">
      <c r="A14">
        <v>48039660802</v>
      </c>
      <c r="B14" t="s">
        <v>70</v>
      </c>
      <c r="C14">
        <v>4.8</v>
      </c>
      <c r="D14">
        <v>101343</v>
      </c>
    </row>
    <row r="15" spans="1:4">
      <c r="A15">
        <v>48039660900</v>
      </c>
      <c r="B15" t="s">
        <v>70</v>
      </c>
      <c r="C15">
        <v>20.6</v>
      </c>
      <c r="D15">
        <v>52984</v>
      </c>
    </row>
    <row r="16" spans="1:4">
      <c r="A16">
        <v>48039661000</v>
      </c>
      <c r="B16" t="s">
        <v>70</v>
      </c>
      <c r="C16">
        <v>12.9</v>
      </c>
      <c r="D16">
        <v>60474</v>
      </c>
    </row>
    <row r="17" spans="1:4">
      <c r="A17">
        <v>48039661100</v>
      </c>
      <c r="B17" t="s">
        <v>70</v>
      </c>
      <c r="C17">
        <v>18.3</v>
      </c>
      <c r="D17">
        <v>48320</v>
      </c>
    </row>
    <row r="18" spans="1:4">
      <c r="A18">
        <v>48039661200</v>
      </c>
      <c r="B18" t="s">
        <v>70</v>
      </c>
      <c r="C18">
        <v>18.600000000000001</v>
      </c>
      <c r="D18">
        <v>40016</v>
      </c>
    </row>
    <row r="19" spans="1:4">
      <c r="A19">
        <v>48039661300</v>
      </c>
      <c r="B19" t="s">
        <v>70</v>
      </c>
      <c r="C19">
        <v>25.1</v>
      </c>
      <c r="D19">
        <v>41281</v>
      </c>
    </row>
    <row r="20" spans="1:4">
      <c r="A20">
        <v>48039661400</v>
      </c>
      <c r="B20" t="s">
        <v>70</v>
      </c>
      <c r="C20">
        <v>12.8</v>
      </c>
      <c r="D20">
        <v>50375</v>
      </c>
    </row>
    <row r="21" spans="1:4">
      <c r="A21">
        <v>48039661501</v>
      </c>
      <c r="B21" t="s">
        <v>70</v>
      </c>
      <c r="C21">
        <v>9.1</v>
      </c>
      <c r="D21">
        <v>58726</v>
      </c>
    </row>
    <row r="22" spans="1:4">
      <c r="A22">
        <v>48039661502</v>
      </c>
      <c r="B22" t="s">
        <v>70</v>
      </c>
      <c r="C22">
        <v>9.9</v>
      </c>
      <c r="D22">
        <v>68594</v>
      </c>
    </row>
    <row r="23" spans="1:4">
      <c r="A23">
        <v>48039661601</v>
      </c>
      <c r="B23" t="s">
        <v>70</v>
      </c>
      <c r="C23">
        <v>15.9</v>
      </c>
      <c r="D23">
        <v>54940</v>
      </c>
    </row>
    <row r="24" spans="1:4">
      <c r="A24">
        <v>48039661602</v>
      </c>
      <c r="B24" t="s">
        <v>70</v>
      </c>
      <c r="C24">
        <v>18.3</v>
      </c>
      <c r="D24">
        <v>63295</v>
      </c>
    </row>
    <row r="25" spans="1:4">
      <c r="A25">
        <v>48039661700</v>
      </c>
      <c r="B25" t="s">
        <v>70</v>
      </c>
      <c r="C25">
        <v>8.1</v>
      </c>
      <c r="D25">
        <v>60161</v>
      </c>
    </row>
    <row r="26" spans="1:4">
      <c r="A26">
        <v>48039661800</v>
      </c>
      <c r="B26" t="s">
        <v>70</v>
      </c>
      <c r="C26">
        <v>10.6</v>
      </c>
      <c r="D26">
        <v>69986</v>
      </c>
    </row>
    <row r="27" spans="1:4">
      <c r="A27">
        <v>48039661900</v>
      </c>
      <c r="B27" t="s">
        <v>70</v>
      </c>
      <c r="C27">
        <v>15.6</v>
      </c>
      <c r="D27">
        <v>65911</v>
      </c>
    </row>
    <row r="28" spans="1:4">
      <c r="A28">
        <v>48039662000</v>
      </c>
      <c r="B28" t="s">
        <v>70</v>
      </c>
      <c r="C28">
        <v>17.8</v>
      </c>
      <c r="D28">
        <v>57317</v>
      </c>
    </row>
    <row r="29" spans="1:4">
      <c r="A29">
        <v>48039662100</v>
      </c>
      <c r="B29" t="s">
        <v>70</v>
      </c>
      <c r="C29">
        <v>14.9</v>
      </c>
      <c r="D29">
        <v>53182</v>
      </c>
    </row>
    <row r="30" spans="1:4">
      <c r="A30">
        <v>48039662200</v>
      </c>
      <c r="B30" t="s">
        <v>70</v>
      </c>
      <c r="C30">
        <v>10.4</v>
      </c>
      <c r="D30">
        <v>64304</v>
      </c>
    </row>
    <row r="31" spans="1:4">
      <c r="A31">
        <v>48039662300</v>
      </c>
      <c r="B31" t="s">
        <v>70</v>
      </c>
      <c r="C31">
        <v>16.7</v>
      </c>
      <c r="D31">
        <v>52923</v>
      </c>
    </row>
    <row r="32" spans="1:4">
      <c r="A32">
        <v>48039662400</v>
      </c>
      <c r="B32" t="s">
        <v>70</v>
      </c>
      <c r="C32">
        <v>7.3</v>
      </c>
      <c r="D32">
        <v>64347</v>
      </c>
    </row>
    <row r="33" spans="1:4">
      <c r="A33">
        <v>48039662500</v>
      </c>
      <c r="B33" t="s">
        <v>70</v>
      </c>
      <c r="C33">
        <v>5.2</v>
      </c>
      <c r="D33">
        <v>69688</v>
      </c>
    </row>
    <row r="34" spans="1:4">
      <c r="A34">
        <v>48039662600</v>
      </c>
      <c r="B34" t="s">
        <v>70</v>
      </c>
      <c r="C34">
        <v>9.9</v>
      </c>
      <c r="D34">
        <v>56105</v>
      </c>
    </row>
    <row r="35" spans="1:4">
      <c r="A35">
        <v>48039662700</v>
      </c>
      <c r="B35" t="s">
        <v>70</v>
      </c>
      <c r="C35">
        <v>16.100000000000001</v>
      </c>
      <c r="D35">
        <v>56875</v>
      </c>
    </row>
    <row r="36" spans="1:4">
      <c r="A36">
        <v>48039662800</v>
      </c>
      <c r="B36" t="s">
        <v>70</v>
      </c>
      <c r="C36">
        <v>21.8</v>
      </c>
      <c r="D36">
        <v>52929</v>
      </c>
    </row>
    <row r="37" spans="1:4">
      <c r="A37">
        <v>48039662900</v>
      </c>
      <c r="B37" t="s">
        <v>70</v>
      </c>
      <c r="C37">
        <v>13.6</v>
      </c>
      <c r="D37">
        <v>48491</v>
      </c>
    </row>
    <row r="38" spans="1:4">
      <c r="A38">
        <v>48039663000</v>
      </c>
      <c r="B38" t="s">
        <v>70</v>
      </c>
      <c r="C38">
        <v>12.1</v>
      </c>
      <c r="D38">
        <v>49317</v>
      </c>
    </row>
    <row r="39" spans="1:4">
      <c r="A39">
        <v>48039663100</v>
      </c>
      <c r="B39" t="s">
        <v>70</v>
      </c>
      <c r="C39">
        <v>4.8</v>
      </c>
      <c r="D39">
        <v>95020</v>
      </c>
    </row>
    <row r="40" spans="1:4">
      <c r="A40">
        <v>48039663200</v>
      </c>
      <c r="B40" t="s">
        <v>70</v>
      </c>
      <c r="C40">
        <v>5.3</v>
      </c>
      <c r="D40">
        <v>80516</v>
      </c>
    </row>
    <row r="41" spans="1:4">
      <c r="A41">
        <v>48039663300</v>
      </c>
      <c r="B41" t="s">
        <v>70</v>
      </c>
      <c r="C41">
        <v>15.3</v>
      </c>
      <c r="D41">
        <v>43203</v>
      </c>
    </row>
    <row r="42" spans="1:4">
      <c r="A42">
        <v>48039663400</v>
      </c>
      <c r="B42" t="s">
        <v>70</v>
      </c>
      <c r="C42">
        <v>13.9</v>
      </c>
      <c r="D42">
        <v>56950</v>
      </c>
    </row>
    <row r="43" spans="1:4">
      <c r="A43">
        <v>48039663500</v>
      </c>
      <c r="B43" t="s">
        <v>70</v>
      </c>
      <c r="C43">
        <v>8.6</v>
      </c>
      <c r="D43">
        <v>61295</v>
      </c>
    </row>
    <row r="44" spans="1:4">
      <c r="A44">
        <v>48039663600</v>
      </c>
      <c r="B44" t="s">
        <v>70</v>
      </c>
      <c r="C44">
        <v>1.9</v>
      </c>
      <c r="D44">
        <v>100039</v>
      </c>
    </row>
    <row r="45" spans="1:4">
      <c r="A45">
        <v>48039663700</v>
      </c>
      <c r="B45" t="s">
        <v>70</v>
      </c>
      <c r="C45">
        <v>16.100000000000001</v>
      </c>
      <c r="D45">
        <v>65574</v>
      </c>
    </row>
    <row r="46" spans="1:4">
      <c r="A46">
        <v>48039663800</v>
      </c>
      <c r="B46" t="s">
        <v>70</v>
      </c>
      <c r="C46">
        <v>15.8</v>
      </c>
      <c r="D46">
        <v>51658</v>
      </c>
    </row>
    <row r="47" spans="1:4">
      <c r="A47">
        <v>48039663900</v>
      </c>
      <c r="B47" t="s">
        <v>70</v>
      </c>
      <c r="C47">
        <v>21.9</v>
      </c>
      <c r="D47">
        <v>37578</v>
      </c>
    </row>
    <row r="48" spans="1:4">
      <c r="A48">
        <v>48039664000</v>
      </c>
      <c r="B48" t="s">
        <v>70</v>
      </c>
      <c r="C48">
        <v>20.5</v>
      </c>
      <c r="D48">
        <v>44591</v>
      </c>
    </row>
    <row r="49" spans="1:4">
      <c r="A49">
        <v>48039664100</v>
      </c>
      <c r="B49" t="s">
        <v>70</v>
      </c>
      <c r="C49">
        <v>18.8</v>
      </c>
      <c r="D49">
        <v>44818</v>
      </c>
    </row>
    <row r="50" spans="1:4">
      <c r="A50">
        <v>48039664200</v>
      </c>
      <c r="B50" t="s">
        <v>70</v>
      </c>
      <c r="C50">
        <v>18.600000000000001</v>
      </c>
      <c r="D50">
        <v>43333</v>
      </c>
    </row>
    <row r="51" spans="1:4">
      <c r="A51">
        <v>48039664300</v>
      </c>
      <c r="B51" t="s">
        <v>70</v>
      </c>
      <c r="C51">
        <v>39</v>
      </c>
      <c r="D51">
        <v>25286</v>
      </c>
    </row>
    <row r="52" spans="1:4">
      <c r="A52">
        <v>48039664400</v>
      </c>
      <c r="B52" t="s">
        <v>70</v>
      </c>
      <c r="C52">
        <v>15.3</v>
      </c>
      <c r="D52">
        <v>47783</v>
      </c>
    </row>
    <row r="53" spans="1:4">
      <c r="A53">
        <v>48039664501</v>
      </c>
      <c r="B53" t="s">
        <v>70</v>
      </c>
      <c r="C53">
        <v>15.4</v>
      </c>
      <c r="D53">
        <v>51680</v>
      </c>
    </row>
    <row r="54" spans="1:4">
      <c r="A54">
        <v>48039990000</v>
      </c>
      <c r="B54" t="s">
        <v>70</v>
      </c>
      <c r="C54" t="s">
        <v>81</v>
      </c>
      <c r="D54" t="s">
        <v>81</v>
      </c>
    </row>
    <row r="55" spans="1:4">
      <c r="A55">
        <v>48071710100</v>
      </c>
      <c r="B55" t="s">
        <v>71</v>
      </c>
      <c r="C55">
        <v>8.6999999999999993</v>
      </c>
      <c r="D55">
        <v>85128</v>
      </c>
    </row>
    <row r="56" spans="1:4">
      <c r="A56">
        <v>48071710200</v>
      </c>
      <c r="B56" t="s">
        <v>71</v>
      </c>
      <c r="C56">
        <v>6.9</v>
      </c>
      <c r="D56">
        <v>85622</v>
      </c>
    </row>
    <row r="57" spans="1:4">
      <c r="A57">
        <v>48071710300</v>
      </c>
      <c r="B57" t="s">
        <v>71</v>
      </c>
      <c r="C57">
        <v>21.1</v>
      </c>
      <c r="D57">
        <v>44055</v>
      </c>
    </row>
    <row r="58" spans="1:4">
      <c r="A58">
        <v>48071710401</v>
      </c>
      <c r="B58" t="s">
        <v>71</v>
      </c>
      <c r="C58">
        <v>14.3</v>
      </c>
      <c r="D58">
        <v>43440</v>
      </c>
    </row>
    <row r="59" spans="1:4">
      <c r="A59">
        <v>48071710500</v>
      </c>
      <c r="B59" t="s">
        <v>71</v>
      </c>
      <c r="C59">
        <v>19.2</v>
      </c>
      <c r="D59">
        <v>44167</v>
      </c>
    </row>
    <row r="60" spans="1:4">
      <c r="A60">
        <v>48071710600</v>
      </c>
      <c r="B60" t="s">
        <v>71</v>
      </c>
      <c r="C60" t="s">
        <v>81</v>
      </c>
      <c r="D60" t="s">
        <v>81</v>
      </c>
    </row>
    <row r="61" spans="1:4">
      <c r="A61">
        <v>48071990000</v>
      </c>
      <c r="B61" t="s">
        <v>71</v>
      </c>
      <c r="C61" t="s">
        <v>81</v>
      </c>
      <c r="D61" t="s">
        <v>81</v>
      </c>
    </row>
    <row r="62" spans="1:4">
      <c r="A62">
        <v>48157670101</v>
      </c>
      <c r="B62" t="s">
        <v>72</v>
      </c>
      <c r="C62">
        <v>28.3</v>
      </c>
      <c r="D62">
        <v>43494</v>
      </c>
    </row>
    <row r="63" spans="1:4">
      <c r="A63">
        <v>48157670102</v>
      </c>
      <c r="B63" t="s">
        <v>72</v>
      </c>
      <c r="C63">
        <v>11.8</v>
      </c>
      <c r="D63">
        <v>52279</v>
      </c>
    </row>
    <row r="64" spans="1:4">
      <c r="A64">
        <v>48157670200</v>
      </c>
      <c r="B64" t="s">
        <v>72</v>
      </c>
      <c r="C64">
        <v>14.3</v>
      </c>
      <c r="D64">
        <v>50495</v>
      </c>
    </row>
    <row r="65" spans="1:4">
      <c r="A65">
        <v>48157670300</v>
      </c>
      <c r="B65" t="s">
        <v>72</v>
      </c>
      <c r="C65">
        <v>16.899999999999999</v>
      </c>
      <c r="D65">
        <v>54958</v>
      </c>
    </row>
    <row r="66" spans="1:4">
      <c r="A66">
        <v>48157670400</v>
      </c>
      <c r="B66" t="s">
        <v>72</v>
      </c>
      <c r="C66">
        <v>10.4</v>
      </c>
      <c r="D66">
        <v>53832</v>
      </c>
    </row>
    <row r="67" spans="1:4">
      <c r="A67">
        <v>48157670500</v>
      </c>
      <c r="B67" t="s">
        <v>72</v>
      </c>
      <c r="C67">
        <v>14</v>
      </c>
      <c r="D67">
        <v>53698</v>
      </c>
    </row>
    <row r="68" spans="1:4">
      <c r="A68">
        <v>48157670601</v>
      </c>
      <c r="B68" t="s">
        <v>72</v>
      </c>
      <c r="C68">
        <v>3.9</v>
      </c>
      <c r="D68">
        <v>70307</v>
      </c>
    </row>
    <row r="69" spans="1:4">
      <c r="A69">
        <v>48157670602</v>
      </c>
      <c r="B69" t="s">
        <v>72</v>
      </c>
      <c r="C69">
        <v>16.100000000000001</v>
      </c>
      <c r="D69">
        <v>41361</v>
      </c>
    </row>
    <row r="70" spans="1:4">
      <c r="A70">
        <v>48157670700</v>
      </c>
      <c r="B70" t="s">
        <v>72</v>
      </c>
      <c r="C70">
        <v>8.1999999999999993</v>
      </c>
      <c r="D70">
        <v>89408</v>
      </c>
    </row>
    <row r="71" spans="1:4">
      <c r="A71">
        <v>48157670800</v>
      </c>
      <c r="B71" t="s">
        <v>72</v>
      </c>
      <c r="C71">
        <v>11.8</v>
      </c>
      <c r="D71">
        <v>65373</v>
      </c>
    </row>
    <row r="72" spans="1:4">
      <c r="A72">
        <v>48157670901</v>
      </c>
      <c r="B72" t="s">
        <v>72</v>
      </c>
      <c r="C72">
        <v>0.8</v>
      </c>
      <c r="D72">
        <v>114845</v>
      </c>
    </row>
    <row r="73" spans="1:4">
      <c r="A73">
        <v>48157670902</v>
      </c>
      <c r="B73" t="s">
        <v>72</v>
      </c>
      <c r="C73">
        <v>11.7</v>
      </c>
      <c r="D73">
        <v>66437</v>
      </c>
    </row>
    <row r="74" spans="1:4">
      <c r="A74">
        <v>48157671001</v>
      </c>
      <c r="B74" t="s">
        <v>72</v>
      </c>
      <c r="C74">
        <v>5.2</v>
      </c>
      <c r="D74">
        <v>81132</v>
      </c>
    </row>
    <row r="75" spans="1:4">
      <c r="A75">
        <v>48157671002</v>
      </c>
      <c r="B75" t="s">
        <v>72</v>
      </c>
      <c r="C75">
        <v>8.9</v>
      </c>
      <c r="D75">
        <v>72250</v>
      </c>
    </row>
    <row r="76" spans="1:4">
      <c r="A76">
        <v>48157671100</v>
      </c>
      <c r="B76" t="s">
        <v>72</v>
      </c>
      <c r="C76">
        <v>17.7</v>
      </c>
      <c r="D76">
        <v>61558</v>
      </c>
    </row>
    <row r="77" spans="1:4">
      <c r="A77">
        <v>48157671200</v>
      </c>
      <c r="B77" t="s">
        <v>72</v>
      </c>
      <c r="C77">
        <v>14.3</v>
      </c>
      <c r="D77">
        <v>62794</v>
      </c>
    </row>
    <row r="78" spans="1:4">
      <c r="A78">
        <v>48157671300</v>
      </c>
      <c r="B78" t="s">
        <v>72</v>
      </c>
      <c r="C78">
        <v>14.6</v>
      </c>
      <c r="D78">
        <v>47475</v>
      </c>
    </row>
    <row r="79" spans="1:4">
      <c r="A79">
        <v>48157671400</v>
      </c>
      <c r="B79" t="s">
        <v>72</v>
      </c>
      <c r="C79">
        <v>11.5</v>
      </c>
      <c r="D79">
        <v>66630</v>
      </c>
    </row>
    <row r="80" spans="1:4">
      <c r="A80">
        <v>48157671501</v>
      </c>
      <c r="B80" t="s">
        <v>72</v>
      </c>
      <c r="C80">
        <v>4.4000000000000004</v>
      </c>
      <c r="D80">
        <v>100082</v>
      </c>
    </row>
    <row r="81" spans="1:4">
      <c r="A81">
        <v>48157671502</v>
      </c>
      <c r="B81" t="s">
        <v>72</v>
      </c>
      <c r="C81">
        <v>4</v>
      </c>
      <c r="D81">
        <v>108000</v>
      </c>
    </row>
    <row r="82" spans="1:4">
      <c r="A82">
        <v>48157671601</v>
      </c>
      <c r="B82" t="s">
        <v>72</v>
      </c>
      <c r="C82">
        <v>2.2999999999999998</v>
      </c>
      <c r="D82">
        <v>82281</v>
      </c>
    </row>
    <row r="83" spans="1:4">
      <c r="A83">
        <v>48157671602</v>
      </c>
      <c r="B83" t="s">
        <v>72</v>
      </c>
      <c r="C83">
        <v>4.4000000000000004</v>
      </c>
      <c r="D83">
        <v>111645</v>
      </c>
    </row>
    <row r="84" spans="1:4">
      <c r="A84">
        <v>48157671700</v>
      </c>
      <c r="B84" t="s">
        <v>72</v>
      </c>
      <c r="C84">
        <v>6.7</v>
      </c>
      <c r="D84">
        <v>124125</v>
      </c>
    </row>
    <row r="85" spans="1:4">
      <c r="A85">
        <v>48157671800</v>
      </c>
      <c r="B85" t="s">
        <v>72</v>
      </c>
      <c r="C85">
        <v>2.9</v>
      </c>
      <c r="D85">
        <v>63321</v>
      </c>
    </row>
    <row r="86" spans="1:4">
      <c r="A86">
        <v>48157671900</v>
      </c>
      <c r="B86" t="s">
        <v>72</v>
      </c>
      <c r="C86">
        <v>8.1999999999999993</v>
      </c>
      <c r="D86">
        <v>85544</v>
      </c>
    </row>
    <row r="87" spans="1:4">
      <c r="A87">
        <v>48157672001</v>
      </c>
      <c r="B87" t="s">
        <v>72</v>
      </c>
      <c r="C87">
        <v>16.8</v>
      </c>
      <c r="D87">
        <v>56392</v>
      </c>
    </row>
    <row r="88" spans="1:4">
      <c r="A88">
        <v>48157672002</v>
      </c>
      <c r="B88" t="s">
        <v>72</v>
      </c>
      <c r="C88">
        <v>18.899999999999999</v>
      </c>
      <c r="D88">
        <v>54829</v>
      </c>
    </row>
    <row r="89" spans="1:4">
      <c r="A89">
        <v>48157672100</v>
      </c>
      <c r="B89" t="s">
        <v>72</v>
      </c>
      <c r="C89">
        <v>5</v>
      </c>
      <c r="D89">
        <v>122625</v>
      </c>
    </row>
    <row r="90" spans="1:4">
      <c r="A90">
        <v>48157672200</v>
      </c>
      <c r="B90" t="s">
        <v>72</v>
      </c>
      <c r="C90">
        <v>7.1</v>
      </c>
      <c r="D90">
        <v>64464</v>
      </c>
    </row>
    <row r="91" spans="1:4">
      <c r="A91">
        <v>48157672301</v>
      </c>
      <c r="B91" t="s">
        <v>72</v>
      </c>
      <c r="C91">
        <v>6.6</v>
      </c>
      <c r="D91">
        <v>65075</v>
      </c>
    </row>
    <row r="92" spans="1:4">
      <c r="A92">
        <v>48157672302</v>
      </c>
      <c r="B92" t="s">
        <v>72</v>
      </c>
      <c r="C92">
        <v>4.0999999999999996</v>
      </c>
      <c r="D92">
        <v>80485</v>
      </c>
    </row>
    <row r="93" spans="1:4">
      <c r="A93">
        <v>48157672400</v>
      </c>
      <c r="B93" t="s">
        <v>72</v>
      </c>
      <c r="C93">
        <v>19.100000000000001</v>
      </c>
      <c r="D93">
        <v>60221</v>
      </c>
    </row>
    <row r="94" spans="1:4">
      <c r="A94">
        <v>48157672500</v>
      </c>
      <c r="B94" t="s">
        <v>72</v>
      </c>
      <c r="C94">
        <v>13.5</v>
      </c>
      <c r="D94">
        <v>62344</v>
      </c>
    </row>
    <row r="95" spans="1:4">
      <c r="A95">
        <v>48157672601</v>
      </c>
      <c r="B95" t="s">
        <v>72</v>
      </c>
      <c r="C95">
        <v>16</v>
      </c>
      <c r="D95">
        <v>46840</v>
      </c>
    </row>
    <row r="96" spans="1:4">
      <c r="A96">
        <v>48157672602</v>
      </c>
      <c r="B96" t="s">
        <v>72</v>
      </c>
      <c r="C96">
        <v>9.5</v>
      </c>
      <c r="D96">
        <v>60779</v>
      </c>
    </row>
    <row r="97" spans="1:4">
      <c r="A97">
        <v>48157672701</v>
      </c>
      <c r="B97" t="s">
        <v>72</v>
      </c>
      <c r="C97">
        <v>12.9</v>
      </c>
      <c r="D97">
        <v>73949</v>
      </c>
    </row>
    <row r="98" spans="1:4">
      <c r="A98">
        <v>48157672702</v>
      </c>
      <c r="B98" t="s">
        <v>72</v>
      </c>
      <c r="C98">
        <v>10.1</v>
      </c>
      <c r="D98">
        <v>77338</v>
      </c>
    </row>
    <row r="99" spans="1:4">
      <c r="A99">
        <v>48157672800</v>
      </c>
      <c r="B99" t="s">
        <v>72</v>
      </c>
      <c r="C99">
        <v>8.1</v>
      </c>
      <c r="D99">
        <v>103170</v>
      </c>
    </row>
    <row r="100" spans="1:4">
      <c r="A100">
        <v>48157672900</v>
      </c>
      <c r="B100" t="s">
        <v>72</v>
      </c>
      <c r="C100">
        <v>7</v>
      </c>
      <c r="D100">
        <v>88491</v>
      </c>
    </row>
    <row r="101" spans="1:4">
      <c r="A101">
        <v>48157673001</v>
      </c>
      <c r="B101" t="s">
        <v>72</v>
      </c>
      <c r="C101">
        <v>1.4</v>
      </c>
      <c r="D101">
        <v>137431</v>
      </c>
    </row>
    <row r="102" spans="1:4">
      <c r="A102">
        <v>48157673002</v>
      </c>
      <c r="B102" t="s">
        <v>72</v>
      </c>
      <c r="C102">
        <v>7.8</v>
      </c>
      <c r="D102">
        <v>114112</v>
      </c>
    </row>
    <row r="103" spans="1:4">
      <c r="A103">
        <v>48157673003</v>
      </c>
      <c r="B103" t="s">
        <v>72</v>
      </c>
      <c r="C103">
        <v>4.2</v>
      </c>
      <c r="D103">
        <v>149271</v>
      </c>
    </row>
    <row r="104" spans="1:4">
      <c r="A104">
        <v>48157673101</v>
      </c>
      <c r="B104" t="s">
        <v>72</v>
      </c>
      <c r="C104">
        <v>2.2999999999999998</v>
      </c>
      <c r="D104">
        <v>137039</v>
      </c>
    </row>
    <row r="105" spans="1:4">
      <c r="A105">
        <v>48157673102</v>
      </c>
      <c r="B105" t="s">
        <v>72</v>
      </c>
      <c r="C105">
        <v>0.8</v>
      </c>
      <c r="D105">
        <v>138611</v>
      </c>
    </row>
    <row r="106" spans="1:4">
      <c r="A106">
        <v>48157673200</v>
      </c>
      <c r="B106" t="s">
        <v>72</v>
      </c>
      <c r="C106">
        <v>2.7</v>
      </c>
      <c r="D106">
        <v>136176</v>
      </c>
    </row>
    <row r="107" spans="1:4">
      <c r="A107">
        <v>48157673300</v>
      </c>
      <c r="B107" t="s">
        <v>72</v>
      </c>
      <c r="C107">
        <v>6</v>
      </c>
      <c r="D107">
        <v>132596</v>
      </c>
    </row>
    <row r="108" spans="1:4">
      <c r="A108">
        <v>48157673400</v>
      </c>
      <c r="B108" t="s">
        <v>72</v>
      </c>
      <c r="C108">
        <v>2.2000000000000002</v>
      </c>
      <c r="D108">
        <v>107405</v>
      </c>
    </row>
    <row r="109" spans="1:4">
      <c r="A109">
        <v>48157673500</v>
      </c>
      <c r="B109" t="s">
        <v>72</v>
      </c>
      <c r="C109">
        <v>1.5</v>
      </c>
      <c r="D109">
        <v>126485</v>
      </c>
    </row>
    <row r="110" spans="1:4">
      <c r="A110">
        <v>48157673600</v>
      </c>
      <c r="B110" t="s">
        <v>72</v>
      </c>
      <c r="C110">
        <v>5.8</v>
      </c>
      <c r="D110">
        <v>98887</v>
      </c>
    </row>
    <row r="111" spans="1:4">
      <c r="A111">
        <v>48157673700</v>
      </c>
      <c r="B111" t="s">
        <v>72</v>
      </c>
      <c r="C111">
        <v>46.2</v>
      </c>
      <c r="D111" t="s">
        <v>81</v>
      </c>
    </row>
    <row r="112" spans="1:4">
      <c r="A112">
        <v>48157673800</v>
      </c>
      <c r="B112" t="s">
        <v>72</v>
      </c>
      <c r="C112">
        <v>5.3</v>
      </c>
      <c r="D112">
        <v>91571</v>
      </c>
    </row>
    <row r="113" spans="1:4">
      <c r="A113">
        <v>48157673901</v>
      </c>
      <c r="B113" t="s">
        <v>72</v>
      </c>
      <c r="C113">
        <v>3.3</v>
      </c>
      <c r="D113">
        <v>156087</v>
      </c>
    </row>
    <row r="114" spans="1:4">
      <c r="A114">
        <v>48157673902</v>
      </c>
      <c r="B114" t="s">
        <v>72</v>
      </c>
      <c r="C114">
        <v>2</v>
      </c>
      <c r="D114">
        <v>151953</v>
      </c>
    </row>
    <row r="115" spans="1:4">
      <c r="A115">
        <v>48157674000</v>
      </c>
      <c r="B115" t="s">
        <v>72</v>
      </c>
      <c r="C115">
        <v>6.7</v>
      </c>
      <c r="D115">
        <v>81833</v>
      </c>
    </row>
    <row r="116" spans="1:4">
      <c r="A116">
        <v>48157674100</v>
      </c>
      <c r="B116" t="s">
        <v>72</v>
      </c>
      <c r="C116">
        <v>3</v>
      </c>
      <c r="D116">
        <v>91672</v>
      </c>
    </row>
    <row r="117" spans="1:4">
      <c r="A117">
        <v>48157674200</v>
      </c>
      <c r="B117" t="s">
        <v>72</v>
      </c>
      <c r="C117">
        <v>2.5</v>
      </c>
      <c r="D117">
        <v>182344</v>
      </c>
    </row>
    <row r="118" spans="1:4">
      <c r="A118">
        <v>48157674300</v>
      </c>
      <c r="B118" t="s">
        <v>72</v>
      </c>
      <c r="C118">
        <v>1.6</v>
      </c>
      <c r="D118">
        <v>137417</v>
      </c>
    </row>
    <row r="119" spans="1:4">
      <c r="A119">
        <v>48157674400</v>
      </c>
      <c r="B119" t="s">
        <v>72</v>
      </c>
      <c r="C119">
        <v>2.2000000000000002</v>
      </c>
      <c r="D119">
        <v>163712</v>
      </c>
    </row>
    <row r="120" spans="1:4">
      <c r="A120">
        <v>48157674501</v>
      </c>
      <c r="B120" t="s">
        <v>72</v>
      </c>
      <c r="C120">
        <v>0.6</v>
      </c>
      <c r="D120">
        <v>115160</v>
      </c>
    </row>
    <row r="121" spans="1:4">
      <c r="A121">
        <v>48157674502</v>
      </c>
      <c r="B121" t="s">
        <v>72</v>
      </c>
      <c r="C121">
        <v>9</v>
      </c>
      <c r="D121">
        <v>117060</v>
      </c>
    </row>
    <row r="122" spans="1:4">
      <c r="A122">
        <v>48157674601</v>
      </c>
      <c r="B122" t="s">
        <v>72</v>
      </c>
      <c r="C122">
        <v>0.7</v>
      </c>
      <c r="D122">
        <v>142685</v>
      </c>
    </row>
    <row r="123" spans="1:4">
      <c r="A123">
        <v>48157674602</v>
      </c>
      <c r="B123" t="s">
        <v>72</v>
      </c>
      <c r="C123">
        <v>1.3</v>
      </c>
      <c r="D123">
        <v>142274</v>
      </c>
    </row>
    <row r="124" spans="1:4">
      <c r="A124">
        <v>48157674603</v>
      </c>
      <c r="B124" t="s">
        <v>72</v>
      </c>
      <c r="C124">
        <v>8.1999999999999993</v>
      </c>
      <c r="D124">
        <v>75756</v>
      </c>
    </row>
    <row r="125" spans="1:4">
      <c r="A125">
        <v>48157674604</v>
      </c>
      <c r="B125" t="s">
        <v>72</v>
      </c>
      <c r="C125">
        <v>3.7</v>
      </c>
      <c r="D125">
        <v>81690</v>
      </c>
    </row>
    <row r="126" spans="1:4">
      <c r="A126">
        <v>48157674700</v>
      </c>
      <c r="B126" t="s">
        <v>72</v>
      </c>
      <c r="C126">
        <v>9.1</v>
      </c>
      <c r="D126">
        <v>91436</v>
      </c>
    </row>
    <row r="127" spans="1:4">
      <c r="A127">
        <v>48157674800</v>
      </c>
      <c r="B127" t="s">
        <v>72</v>
      </c>
      <c r="C127">
        <v>28.1</v>
      </c>
      <c r="D127">
        <v>31692</v>
      </c>
    </row>
    <row r="128" spans="1:4">
      <c r="A128">
        <v>48157674900</v>
      </c>
      <c r="B128" t="s">
        <v>72</v>
      </c>
      <c r="C128">
        <v>33.6</v>
      </c>
      <c r="D128">
        <v>29757</v>
      </c>
    </row>
    <row r="129" spans="1:4">
      <c r="A129">
        <v>48157675000</v>
      </c>
      <c r="B129" t="s">
        <v>72</v>
      </c>
      <c r="C129">
        <v>24.3</v>
      </c>
      <c r="D129">
        <v>33510</v>
      </c>
    </row>
    <row r="130" spans="1:4">
      <c r="A130">
        <v>48157675100</v>
      </c>
      <c r="B130" t="s">
        <v>72</v>
      </c>
      <c r="C130">
        <v>17.2</v>
      </c>
      <c r="D130">
        <v>54204</v>
      </c>
    </row>
    <row r="131" spans="1:4">
      <c r="A131">
        <v>48157675200</v>
      </c>
      <c r="B131" t="s">
        <v>72</v>
      </c>
      <c r="C131">
        <v>19.600000000000001</v>
      </c>
      <c r="D131">
        <v>47108</v>
      </c>
    </row>
    <row r="132" spans="1:4">
      <c r="A132">
        <v>48157675300</v>
      </c>
      <c r="B132" t="s">
        <v>72</v>
      </c>
      <c r="C132">
        <v>25.2</v>
      </c>
      <c r="D132">
        <v>43270</v>
      </c>
    </row>
    <row r="133" spans="1:4">
      <c r="A133">
        <v>48157675400</v>
      </c>
      <c r="B133" t="s">
        <v>72</v>
      </c>
      <c r="C133">
        <v>18.8</v>
      </c>
      <c r="D133">
        <v>46796</v>
      </c>
    </row>
    <row r="134" spans="1:4">
      <c r="A134">
        <v>48157675500</v>
      </c>
      <c r="B134" t="s">
        <v>72</v>
      </c>
      <c r="C134">
        <v>7.4</v>
      </c>
      <c r="D134">
        <v>93331</v>
      </c>
    </row>
    <row r="135" spans="1:4">
      <c r="A135">
        <v>48157675600</v>
      </c>
      <c r="B135" t="s">
        <v>72</v>
      </c>
      <c r="C135">
        <v>10.9</v>
      </c>
      <c r="D135">
        <v>70250</v>
      </c>
    </row>
    <row r="136" spans="1:4">
      <c r="A136">
        <v>48157675700</v>
      </c>
      <c r="B136" t="s">
        <v>72</v>
      </c>
      <c r="C136">
        <v>10.199999999999999</v>
      </c>
      <c r="D136">
        <v>57308</v>
      </c>
    </row>
    <row r="137" spans="1:4">
      <c r="A137">
        <v>48157675800</v>
      </c>
      <c r="B137" t="s">
        <v>72</v>
      </c>
      <c r="C137">
        <v>11.9</v>
      </c>
      <c r="D137">
        <v>46016</v>
      </c>
    </row>
    <row r="138" spans="1:4">
      <c r="A138">
        <v>48167720100</v>
      </c>
      <c r="B138" t="s">
        <v>73</v>
      </c>
      <c r="C138">
        <v>10.7</v>
      </c>
      <c r="D138">
        <v>76238</v>
      </c>
    </row>
    <row r="139" spans="1:4">
      <c r="A139">
        <v>48167720200</v>
      </c>
      <c r="B139" t="s">
        <v>73</v>
      </c>
      <c r="C139">
        <v>4.0999999999999996</v>
      </c>
      <c r="D139">
        <v>75417</v>
      </c>
    </row>
    <row r="140" spans="1:4">
      <c r="A140">
        <v>48167720301</v>
      </c>
      <c r="B140" t="s">
        <v>73</v>
      </c>
      <c r="C140">
        <v>5.4</v>
      </c>
      <c r="D140">
        <v>77300</v>
      </c>
    </row>
    <row r="141" spans="1:4">
      <c r="A141">
        <v>48167720302</v>
      </c>
      <c r="B141" t="s">
        <v>73</v>
      </c>
      <c r="C141">
        <v>3.8</v>
      </c>
      <c r="D141">
        <v>119405</v>
      </c>
    </row>
    <row r="142" spans="1:4">
      <c r="A142">
        <v>48167720400</v>
      </c>
      <c r="B142" t="s">
        <v>73</v>
      </c>
      <c r="C142">
        <v>2.6</v>
      </c>
      <c r="D142">
        <v>150386</v>
      </c>
    </row>
    <row r="143" spans="1:4">
      <c r="A143">
        <v>48167720501</v>
      </c>
      <c r="B143" t="s">
        <v>73</v>
      </c>
      <c r="C143">
        <v>8.6</v>
      </c>
      <c r="D143">
        <v>78333</v>
      </c>
    </row>
    <row r="144" spans="1:4">
      <c r="A144">
        <v>48167720502</v>
      </c>
      <c r="B144" t="s">
        <v>73</v>
      </c>
      <c r="C144">
        <v>11.2</v>
      </c>
      <c r="D144">
        <v>83401</v>
      </c>
    </row>
    <row r="145" spans="1:4">
      <c r="A145">
        <v>48167720503</v>
      </c>
      <c r="B145" t="s">
        <v>73</v>
      </c>
      <c r="C145">
        <v>3.1</v>
      </c>
      <c r="D145">
        <v>115666</v>
      </c>
    </row>
    <row r="146" spans="1:4">
      <c r="A146">
        <v>48167720600</v>
      </c>
      <c r="B146" t="s">
        <v>73</v>
      </c>
      <c r="C146">
        <v>7.2</v>
      </c>
      <c r="D146">
        <v>87727</v>
      </c>
    </row>
    <row r="147" spans="1:4">
      <c r="A147">
        <v>48167720700</v>
      </c>
      <c r="B147" t="s">
        <v>73</v>
      </c>
      <c r="C147">
        <v>3.3</v>
      </c>
      <c r="D147">
        <v>71804</v>
      </c>
    </row>
    <row r="148" spans="1:4">
      <c r="A148">
        <v>48167720800</v>
      </c>
      <c r="B148" t="s">
        <v>73</v>
      </c>
      <c r="C148">
        <v>7.5</v>
      </c>
      <c r="D148">
        <v>70679</v>
      </c>
    </row>
    <row r="149" spans="1:4">
      <c r="A149">
        <v>48167720900</v>
      </c>
      <c r="B149" t="s">
        <v>73</v>
      </c>
      <c r="C149">
        <v>14.9</v>
      </c>
      <c r="D149">
        <v>58494</v>
      </c>
    </row>
    <row r="150" spans="1:4">
      <c r="A150">
        <v>48167721000</v>
      </c>
      <c r="B150" t="s">
        <v>73</v>
      </c>
      <c r="C150">
        <v>11.3</v>
      </c>
      <c r="D150">
        <v>71000</v>
      </c>
    </row>
    <row r="151" spans="1:4">
      <c r="A151">
        <v>48167721100</v>
      </c>
      <c r="B151" t="s">
        <v>73</v>
      </c>
      <c r="C151">
        <v>18.8</v>
      </c>
      <c r="D151">
        <v>49805</v>
      </c>
    </row>
    <row r="152" spans="1:4">
      <c r="A152">
        <v>48167721201</v>
      </c>
      <c r="B152" t="s">
        <v>73</v>
      </c>
      <c r="C152">
        <v>7.8</v>
      </c>
      <c r="D152">
        <v>108204</v>
      </c>
    </row>
    <row r="153" spans="1:4">
      <c r="A153">
        <v>48167721202</v>
      </c>
      <c r="B153" t="s">
        <v>73</v>
      </c>
      <c r="C153">
        <v>2.8</v>
      </c>
      <c r="D153">
        <v>114063</v>
      </c>
    </row>
    <row r="154" spans="1:4">
      <c r="A154">
        <v>48167721300</v>
      </c>
      <c r="B154" t="s">
        <v>73</v>
      </c>
      <c r="C154">
        <v>7.7</v>
      </c>
      <c r="D154">
        <v>60625</v>
      </c>
    </row>
    <row r="155" spans="1:4">
      <c r="A155">
        <v>48167721400</v>
      </c>
      <c r="B155" t="s">
        <v>73</v>
      </c>
      <c r="C155">
        <v>5.7</v>
      </c>
      <c r="D155">
        <v>104572</v>
      </c>
    </row>
    <row r="156" spans="1:4">
      <c r="A156">
        <v>48167721500</v>
      </c>
      <c r="B156" t="s">
        <v>73</v>
      </c>
      <c r="C156">
        <v>2.5</v>
      </c>
      <c r="D156">
        <v>72515</v>
      </c>
    </row>
    <row r="157" spans="1:4">
      <c r="A157">
        <v>48167721600</v>
      </c>
      <c r="B157" t="s">
        <v>73</v>
      </c>
      <c r="C157">
        <v>18.600000000000001</v>
      </c>
      <c r="D157">
        <v>47538</v>
      </c>
    </row>
    <row r="158" spans="1:4">
      <c r="A158">
        <v>48167721700</v>
      </c>
      <c r="B158" t="s">
        <v>73</v>
      </c>
      <c r="C158">
        <v>28.8</v>
      </c>
      <c r="D158">
        <v>38140</v>
      </c>
    </row>
    <row r="159" spans="1:4">
      <c r="A159">
        <v>48167721800</v>
      </c>
      <c r="B159" t="s">
        <v>73</v>
      </c>
      <c r="C159">
        <v>25.8</v>
      </c>
      <c r="D159">
        <v>41697</v>
      </c>
    </row>
    <row r="160" spans="1:4">
      <c r="A160">
        <v>48167721900</v>
      </c>
      <c r="B160" t="s">
        <v>73</v>
      </c>
      <c r="C160">
        <v>19.2</v>
      </c>
      <c r="D160">
        <v>47372</v>
      </c>
    </row>
    <row r="161" spans="1:4">
      <c r="A161">
        <v>48167722001</v>
      </c>
      <c r="B161" t="s">
        <v>73</v>
      </c>
      <c r="C161">
        <v>11.8</v>
      </c>
      <c r="D161">
        <v>64125</v>
      </c>
    </row>
    <row r="162" spans="1:4">
      <c r="A162">
        <v>48167722002</v>
      </c>
      <c r="B162" t="s">
        <v>73</v>
      </c>
      <c r="C162">
        <v>17</v>
      </c>
      <c r="D162">
        <v>47500</v>
      </c>
    </row>
    <row r="163" spans="1:4">
      <c r="A163">
        <v>48167722100</v>
      </c>
      <c r="B163" t="s">
        <v>73</v>
      </c>
      <c r="C163">
        <v>10.9</v>
      </c>
      <c r="D163">
        <v>64737</v>
      </c>
    </row>
    <row r="164" spans="1:4">
      <c r="A164">
        <v>48167722200</v>
      </c>
      <c r="B164" t="s">
        <v>73</v>
      </c>
      <c r="C164">
        <v>35.9</v>
      </c>
      <c r="D164">
        <v>27009</v>
      </c>
    </row>
    <row r="165" spans="1:4">
      <c r="A165">
        <v>48167722300</v>
      </c>
      <c r="B165" t="s">
        <v>73</v>
      </c>
      <c r="C165">
        <v>33.1</v>
      </c>
      <c r="D165">
        <v>32483</v>
      </c>
    </row>
    <row r="166" spans="1:4">
      <c r="A166">
        <v>48167722600</v>
      </c>
      <c r="B166" t="s">
        <v>73</v>
      </c>
      <c r="C166">
        <v>27.8</v>
      </c>
      <c r="D166">
        <v>29931</v>
      </c>
    </row>
    <row r="167" spans="1:4">
      <c r="A167">
        <v>48167722700</v>
      </c>
      <c r="B167" t="s">
        <v>73</v>
      </c>
      <c r="C167">
        <v>26.8</v>
      </c>
      <c r="D167">
        <v>35417</v>
      </c>
    </row>
    <row r="168" spans="1:4">
      <c r="A168">
        <v>48167722800</v>
      </c>
      <c r="B168" t="s">
        <v>73</v>
      </c>
      <c r="C168">
        <v>26.8</v>
      </c>
      <c r="D168">
        <v>39537</v>
      </c>
    </row>
    <row r="169" spans="1:4">
      <c r="A169">
        <v>48167722900</v>
      </c>
      <c r="B169" t="s">
        <v>73</v>
      </c>
      <c r="C169">
        <v>18.5</v>
      </c>
      <c r="D169">
        <v>40625</v>
      </c>
    </row>
    <row r="170" spans="1:4">
      <c r="A170">
        <v>48167723000</v>
      </c>
      <c r="B170" t="s">
        <v>73</v>
      </c>
      <c r="C170">
        <v>21.9</v>
      </c>
      <c r="D170">
        <v>36157</v>
      </c>
    </row>
    <row r="171" spans="1:4">
      <c r="A171">
        <v>48167723100</v>
      </c>
      <c r="B171" t="s">
        <v>73</v>
      </c>
      <c r="C171">
        <v>16.899999999999999</v>
      </c>
      <c r="D171">
        <v>38940</v>
      </c>
    </row>
    <row r="172" spans="1:4">
      <c r="A172">
        <v>48167723200</v>
      </c>
      <c r="B172" t="s">
        <v>73</v>
      </c>
      <c r="C172">
        <v>17.8</v>
      </c>
      <c r="D172">
        <v>55972</v>
      </c>
    </row>
    <row r="173" spans="1:4">
      <c r="A173">
        <v>48167723300</v>
      </c>
      <c r="B173" t="s">
        <v>73</v>
      </c>
      <c r="C173">
        <v>9</v>
      </c>
      <c r="D173">
        <v>69788</v>
      </c>
    </row>
    <row r="174" spans="1:4">
      <c r="A174">
        <v>48167723400</v>
      </c>
      <c r="B174" t="s">
        <v>73</v>
      </c>
      <c r="C174">
        <v>5.4</v>
      </c>
      <c r="D174">
        <v>60981</v>
      </c>
    </row>
    <row r="175" spans="1:4">
      <c r="A175">
        <v>48167723501</v>
      </c>
      <c r="B175" t="s">
        <v>73</v>
      </c>
      <c r="C175">
        <v>6.3</v>
      </c>
      <c r="D175">
        <v>83935</v>
      </c>
    </row>
    <row r="176" spans="1:4">
      <c r="A176">
        <v>48167723502</v>
      </c>
      <c r="B176" t="s">
        <v>73</v>
      </c>
      <c r="C176">
        <v>7.9</v>
      </c>
      <c r="D176">
        <v>65710</v>
      </c>
    </row>
    <row r="177" spans="1:4">
      <c r="A177">
        <v>48167723600</v>
      </c>
      <c r="B177" t="s">
        <v>73</v>
      </c>
      <c r="C177">
        <v>15.5</v>
      </c>
      <c r="D177">
        <v>58109</v>
      </c>
    </row>
    <row r="178" spans="1:4">
      <c r="A178">
        <v>48167723700</v>
      </c>
      <c r="B178" t="s">
        <v>73</v>
      </c>
      <c r="C178">
        <v>30.9</v>
      </c>
      <c r="D178">
        <v>27813</v>
      </c>
    </row>
    <row r="179" spans="1:4">
      <c r="A179">
        <v>48167723800</v>
      </c>
      <c r="B179" t="s">
        <v>73</v>
      </c>
      <c r="C179">
        <v>8.9</v>
      </c>
      <c r="D179">
        <v>73686</v>
      </c>
    </row>
    <row r="180" spans="1:4">
      <c r="A180">
        <v>48167723900</v>
      </c>
      <c r="B180" t="s">
        <v>73</v>
      </c>
      <c r="C180">
        <v>8.8000000000000007</v>
      </c>
      <c r="D180">
        <v>61393</v>
      </c>
    </row>
    <row r="181" spans="1:4">
      <c r="A181">
        <v>48167724000</v>
      </c>
      <c r="B181" t="s">
        <v>73</v>
      </c>
      <c r="C181">
        <v>27.9</v>
      </c>
      <c r="D181">
        <v>42941</v>
      </c>
    </row>
    <row r="182" spans="1:4">
      <c r="A182">
        <v>48167724101</v>
      </c>
      <c r="B182" t="s">
        <v>73</v>
      </c>
      <c r="C182">
        <v>30.1</v>
      </c>
      <c r="D182">
        <v>30441</v>
      </c>
    </row>
    <row r="183" spans="1:4">
      <c r="A183">
        <v>48167724200</v>
      </c>
      <c r="B183" t="s">
        <v>73</v>
      </c>
      <c r="C183">
        <v>26.6</v>
      </c>
      <c r="D183">
        <v>40332</v>
      </c>
    </row>
    <row r="184" spans="1:4">
      <c r="A184">
        <v>48167724300</v>
      </c>
      <c r="B184" t="s">
        <v>73</v>
      </c>
      <c r="C184">
        <v>35.6</v>
      </c>
      <c r="D184">
        <v>31170</v>
      </c>
    </row>
    <row r="185" spans="1:4">
      <c r="A185">
        <v>48167724400</v>
      </c>
      <c r="B185" t="s">
        <v>73</v>
      </c>
      <c r="C185">
        <v>31.8</v>
      </c>
      <c r="D185">
        <v>29922</v>
      </c>
    </row>
    <row r="186" spans="1:4">
      <c r="A186">
        <v>48167724500</v>
      </c>
      <c r="B186" t="s">
        <v>73</v>
      </c>
      <c r="C186">
        <v>27.3</v>
      </c>
      <c r="D186">
        <v>41974</v>
      </c>
    </row>
    <row r="187" spans="1:4">
      <c r="A187">
        <v>48167724600</v>
      </c>
      <c r="B187" t="s">
        <v>73</v>
      </c>
      <c r="C187">
        <v>58.3</v>
      </c>
      <c r="D187">
        <v>12214</v>
      </c>
    </row>
    <row r="188" spans="1:4">
      <c r="A188">
        <v>48167724700</v>
      </c>
      <c r="B188" t="s">
        <v>73</v>
      </c>
      <c r="C188">
        <v>36.700000000000003</v>
      </c>
      <c r="D188">
        <v>27472</v>
      </c>
    </row>
    <row r="189" spans="1:4">
      <c r="A189">
        <v>48167724800</v>
      </c>
      <c r="B189" t="s">
        <v>73</v>
      </c>
      <c r="C189">
        <v>31.8</v>
      </c>
      <c r="D189">
        <v>26776</v>
      </c>
    </row>
    <row r="190" spans="1:4">
      <c r="A190">
        <v>48167724900</v>
      </c>
      <c r="B190" t="s">
        <v>73</v>
      </c>
      <c r="C190">
        <v>19.5</v>
      </c>
      <c r="D190">
        <v>37625</v>
      </c>
    </row>
    <row r="191" spans="1:4">
      <c r="A191">
        <v>48167725000</v>
      </c>
      <c r="B191" t="s">
        <v>73</v>
      </c>
      <c r="C191">
        <v>18.8</v>
      </c>
      <c r="D191">
        <v>38606</v>
      </c>
    </row>
    <row r="192" spans="1:4">
      <c r="A192">
        <v>48167725100</v>
      </c>
      <c r="B192" t="s">
        <v>73</v>
      </c>
      <c r="C192">
        <v>27.1</v>
      </c>
      <c r="D192">
        <v>28203</v>
      </c>
    </row>
    <row r="193" spans="1:4">
      <c r="A193">
        <v>48167725200</v>
      </c>
      <c r="B193" t="s">
        <v>73</v>
      </c>
      <c r="C193">
        <v>33</v>
      </c>
      <c r="D193">
        <v>33657</v>
      </c>
    </row>
    <row r="194" spans="1:4">
      <c r="A194">
        <v>48167725300</v>
      </c>
      <c r="B194" t="s">
        <v>73</v>
      </c>
      <c r="C194">
        <v>15.4</v>
      </c>
      <c r="D194">
        <v>50250</v>
      </c>
    </row>
    <row r="195" spans="1:4">
      <c r="A195">
        <v>48167725400</v>
      </c>
      <c r="B195" t="s">
        <v>73</v>
      </c>
      <c r="C195">
        <v>15.1</v>
      </c>
      <c r="D195">
        <v>36789</v>
      </c>
    </row>
    <row r="196" spans="1:4">
      <c r="A196">
        <v>48167725500</v>
      </c>
      <c r="B196" t="s">
        <v>73</v>
      </c>
      <c r="C196">
        <v>2.8</v>
      </c>
      <c r="D196">
        <v>89911</v>
      </c>
    </row>
    <row r="197" spans="1:4">
      <c r="A197">
        <v>48167725600</v>
      </c>
      <c r="B197" t="s">
        <v>73</v>
      </c>
      <c r="C197">
        <v>26.8</v>
      </c>
      <c r="D197">
        <v>38042</v>
      </c>
    </row>
    <row r="198" spans="1:4">
      <c r="A198">
        <v>48167725700</v>
      </c>
      <c r="B198" t="s">
        <v>73</v>
      </c>
      <c r="C198">
        <v>9.1</v>
      </c>
      <c r="D198">
        <v>69432</v>
      </c>
    </row>
    <row r="199" spans="1:4">
      <c r="A199">
        <v>48167725800</v>
      </c>
      <c r="B199" t="s">
        <v>73</v>
      </c>
      <c r="C199">
        <v>24.1</v>
      </c>
      <c r="D199">
        <v>41786</v>
      </c>
    </row>
    <row r="200" spans="1:4">
      <c r="A200">
        <v>48167725900</v>
      </c>
      <c r="B200" t="s">
        <v>73</v>
      </c>
      <c r="C200">
        <v>20.399999999999999</v>
      </c>
      <c r="D200">
        <v>41029</v>
      </c>
    </row>
    <row r="201" spans="1:4">
      <c r="A201">
        <v>48167726000</v>
      </c>
      <c r="B201" t="s">
        <v>73</v>
      </c>
      <c r="C201">
        <v>4.3</v>
      </c>
      <c r="D201">
        <v>80750</v>
      </c>
    </row>
    <row r="202" spans="1:4">
      <c r="A202">
        <v>48167726100</v>
      </c>
      <c r="B202" t="s">
        <v>73</v>
      </c>
      <c r="C202">
        <v>7.8</v>
      </c>
      <c r="D202">
        <v>69750</v>
      </c>
    </row>
    <row r="203" spans="1:4">
      <c r="A203">
        <v>48167726200</v>
      </c>
      <c r="B203" t="s">
        <v>73</v>
      </c>
      <c r="C203">
        <v>25.6</v>
      </c>
      <c r="D203">
        <v>29094</v>
      </c>
    </row>
    <row r="204" spans="1:4">
      <c r="A204">
        <v>48167990000</v>
      </c>
      <c r="B204" t="s">
        <v>73</v>
      </c>
      <c r="C204" t="s">
        <v>81</v>
      </c>
      <c r="D204" t="s">
        <v>81</v>
      </c>
    </row>
    <row r="205" spans="1:4">
      <c r="A205">
        <v>48201100000</v>
      </c>
      <c r="B205" t="s">
        <v>74</v>
      </c>
      <c r="C205">
        <v>20.399999999999999</v>
      </c>
      <c r="D205">
        <v>82004</v>
      </c>
    </row>
    <row r="206" spans="1:4">
      <c r="A206">
        <v>48201210100</v>
      </c>
      <c r="B206" t="s">
        <v>74</v>
      </c>
      <c r="C206">
        <v>0</v>
      </c>
      <c r="D206">
        <v>170000</v>
      </c>
    </row>
    <row r="207" spans="1:4">
      <c r="A207">
        <v>48201210400</v>
      </c>
      <c r="B207" t="s">
        <v>74</v>
      </c>
      <c r="C207">
        <v>35.799999999999997</v>
      </c>
      <c r="D207">
        <v>23456</v>
      </c>
    </row>
    <row r="208" spans="1:4">
      <c r="A208">
        <v>48201210500</v>
      </c>
      <c r="B208" t="s">
        <v>74</v>
      </c>
      <c r="C208">
        <v>36.200000000000003</v>
      </c>
      <c r="D208">
        <v>30996</v>
      </c>
    </row>
    <row r="209" spans="1:4">
      <c r="A209">
        <v>48201210600</v>
      </c>
      <c r="B209" t="s">
        <v>74</v>
      </c>
      <c r="C209">
        <v>19.2</v>
      </c>
      <c r="D209">
        <v>48026</v>
      </c>
    </row>
    <row r="210" spans="1:4">
      <c r="A210">
        <v>48201210700</v>
      </c>
      <c r="B210" t="s">
        <v>74</v>
      </c>
      <c r="C210">
        <v>33.6</v>
      </c>
      <c r="D210">
        <v>24458</v>
      </c>
    </row>
    <row r="211" spans="1:4">
      <c r="A211">
        <v>48201210800</v>
      </c>
      <c r="B211" t="s">
        <v>74</v>
      </c>
      <c r="C211">
        <v>42.2</v>
      </c>
      <c r="D211">
        <v>21204</v>
      </c>
    </row>
    <row r="212" spans="1:4">
      <c r="A212">
        <v>48201210900</v>
      </c>
      <c r="B212" t="s">
        <v>74</v>
      </c>
      <c r="C212">
        <v>27.4</v>
      </c>
      <c r="D212">
        <v>28174</v>
      </c>
    </row>
    <row r="213" spans="1:4">
      <c r="A213">
        <v>48201211000</v>
      </c>
      <c r="B213" t="s">
        <v>74</v>
      </c>
      <c r="C213">
        <v>23</v>
      </c>
      <c r="D213">
        <v>27007</v>
      </c>
    </row>
    <row r="214" spans="1:4">
      <c r="A214">
        <v>48201211100</v>
      </c>
      <c r="B214" t="s">
        <v>74</v>
      </c>
      <c r="C214">
        <v>52.2</v>
      </c>
      <c r="D214">
        <v>19907</v>
      </c>
    </row>
    <row r="215" spans="1:4">
      <c r="A215">
        <v>48201211200</v>
      </c>
      <c r="B215" t="s">
        <v>74</v>
      </c>
      <c r="C215">
        <v>40.9</v>
      </c>
      <c r="D215">
        <v>20169</v>
      </c>
    </row>
    <row r="216" spans="1:4">
      <c r="A216">
        <v>48201211300</v>
      </c>
      <c r="B216" t="s">
        <v>74</v>
      </c>
      <c r="C216">
        <v>51</v>
      </c>
      <c r="D216">
        <v>16912</v>
      </c>
    </row>
    <row r="217" spans="1:4">
      <c r="A217">
        <v>48201211400</v>
      </c>
      <c r="B217" t="s">
        <v>74</v>
      </c>
      <c r="C217">
        <v>43.3</v>
      </c>
      <c r="D217">
        <v>27125</v>
      </c>
    </row>
    <row r="218" spans="1:4">
      <c r="A218">
        <v>48201211500</v>
      </c>
      <c r="B218" t="s">
        <v>74</v>
      </c>
      <c r="C218">
        <v>29.8</v>
      </c>
      <c r="D218">
        <v>36023</v>
      </c>
    </row>
    <row r="219" spans="1:4">
      <c r="A219">
        <v>48201211600</v>
      </c>
      <c r="B219" t="s">
        <v>74</v>
      </c>
      <c r="C219">
        <v>29.2</v>
      </c>
      <c r="D219">
        <v>21075</v>
      </c>
    </row>
    <row r="220" spans="1:4">
      <c r="A220">
        <v>48201211700</v>
      </c>
      <c r="B220" t="s">
        <v>74</v>
      </c>
      <c r="C220">
        <v>39.700000000000003</v>
      </c>
      <c r="D220">
        <v>17500</v>
      </c>
    </row>
    <row r="221" spans="1:4">
      <c r="A221">
        <v>48201211900</v>
      </c>
      <c r="B221" t="s">
        <v>74</v>
      </c>
      <c r="C221">
        <v>31.3</v>
      </c>
      <c r="D221">
        <v>32382</v>
      </c>
    </row>
    <row r="222" spans="1:4">
      <c r="A222">
        <v>48201212300</v>
      </c>
      <c r="B222" t="s">
        <v>74</v>
      </c>
      <c r="C222">
        <v>44.3</v>
      </c>
      <c r="D222">
        <v>24468</v>
      </c>
    </row>
    <row r="223" spans="1:4">
      <c r="A223">
        <v>48201212400</v>
      </c>
      <c r="B223" t="s">
        <v>74</v>
      </c>
      <c r="C223">
        <v>30.6</v>
      </c>
      <c r="D223">
        <v>30987</v>
      </c>
    </row>
    <row r="224" spans="1:4">
      <c r="A224">
        <v>48201212500</v>
      </c>
      <c r="B224" t="s">
        <v>74</v>
      </c>
      <c r="C224">
        <v>26.7</v>
      </c>
      <c r="D224">
        <v>31176</v>
      </c>
    </row>
    <row r="225" spans="1:4">
      <c r="A225">
        <v>48201220100</v>
      </c>
      <c r="B225" t="s">
        <v>74</v>
      </c>
      <c r="C225">
        <v>26.7</v>
      </c>
      <c r="D225">
        <v>32350</v>
      </c>
    </row>
    <row r="226" spans="1:4">
      <c r="A226">
        <v>48201220200</v>
      </c>
      <c r="B226" t="s">
        <v>74</v>
      </c>
      <c r="C226">
        <v>21.1</v>
      </c>
      <c r="D226">
        <v>34961</v>
      </c>
    </row>
    <row r="227" spans="1:4">
      <c r="A227">
        <v>48201220300</v>
      </c>
      <c r="B227" t="s">
        <v>74</v>
      </c>
      <c r="C227">
        <v>26.2</v>
      </c>
      <c r="D227">
        <v>39831</v>
      </c>
    </row>
    <row r="228" spans="1:4">
      <c r="A228">
        <v>48201220400</v>
      </c>
      <c r="B228" t="s">
        <v>74</v>
      </c>
      <c r="C228">
        <v>33.1</v>
      </c>
      <c r="D228">
        <v>33802</v>
      </c>
    </row>
    <row r="229" spans="1:4">
      <c r="A229">
        <v>48201220500</v>
      </c>
      <c r="B229" t="s">
        <v>74</v>
      </c>
      <c r="C229">
        <v>35.299999999999997</v>
      </c>
      <c r="D229">
        <v>18289</v>
      </c>
    </row>
    <row r="230" spans="1:4">
      <c r="A230">
        <v>48201220600</v>
      </c>
      <c r="B230" t="s">
        <v>74</v>
      </c>
      <c r="C230">
        <v>33.799999999999997</v>
      </c>
      <c r="D230">
        <v>37260</v>
      </c>
    </row>
    <row r="231" spans="1:4">
      <c r="A231">
        <v>48201220700</v>
      </c>
      <c r="B231" t="s">
        <v>74</v>
      </c>
      <c r="C231">
        <v>43.5</v>
      </c>
      <c r="D231">
        <v>22464</v>
      </c>
    </row>
    <row r="232" spans="1:4">
      <c r="A232">
        <v>48201220800</v>
      </c>
      <c r="B232" t="s">
        <v>74</v>
      </c>
      <c r="C232">
        <v>56.2</v>
      </c>
      <c r="D232">
        <v>22132</v>
      </c>
    </row>
    <row r="233" spans="1:4">
      <c r="A233">
        <v>48201220900</v>
      </c>
      <c r="B233" t="s">
        <v>74</v>
      </c>
      <c r="C233">
        <v>29</v>
      </c>
      <c r="D233">
        <v>34594</v>
      </c>
    </row>
    <row r="234" spans="1:4">
      <c r="A234">
        <v>48201221000</v>
      </c>
      <c r="B234" t="s">
        <v>74</v>
      </c>
      <c r="C234">
        <v>36.799999999999997</v>
      </c>
      <c r="D234">
        <v>36550</v>
      </c>
    </row>
    <row r="235" spans="1:4">
      <c r="A235">
        <v>48201221100</v>
      </c>
      <c r="B235" t="s">
        <v>74</v>
      </c>
      <c r="C235">
        <v>27.5</v>
      </c>
      <c r="D235">
        <v>36071</v>
      </c>
    </row>
    <row r="236" spans="1:4">
      <c r="A236">
        <v>48201221200</v>
      </c>
      <c r="B236" t="s">
        <v>74</v>
      </c>
      <c r="C236">
        <v>22.6</v>
      </c>
      <c r="D236">
        <v>40913</v>
      </c>
    </row>
    <row r="237" spans="1:4">
      <c r="A237">
        <v>48201221300</v>
      </c>
      <c r="B237" t="s">
        <v>74</v>
      </c>
      <c r="C237">
        <v>31.6</v>
      </c>
      <c r="D237">
        <v>36569</v>
      </c>
    </row>
    <row r="238" spans="1:4">
      <c r="A238">
        <v>48201221400</v>
      </c>
      <c r="B238" t="s">
        <v>74</v>
      </c>
      <c r="C238">
        <v>56</v>
      </c>
      <c r="D238">
        <v>24163</v>
      </c>
    </row>
    <row r="239" spans="1:4">
      <c r="A239">
        <v>48201221500</v>
      </c>
      <c r="B239" t="s">
        <v>74</v>
      </c>
      <c r="C239">
        <v>41.9</v>
      </c>
      <c r="D239">
        <v>26620</v>
      </c>
    </row>
    <row r="240" spans="1:4">
      <c r="A240">
        <v>48201221600</v>
      </c>
      <c r="B240" t="s">
        <v>74</v>
      </c>
      <c r="C240">
        <v>23.3</v>
      </c>
      <c r="D240">
        <v>46236</v>
      </c>
    </row>
    <row r="241" spans="1:4">
      <c r="A241">
        <v>48201221700</v>
      </c>
      <c r="B241" t="s">
        <v>74</v>
      </c>
      <c r="C241">
        <v>29.4</v>
      </c>
      <c r="D241">
        <v>34617</v>
      </c>
    </row>
    <row r="242" spans="1:4">
      <c r="A242">
        <v>48201221800</v>
      </c>
      <c r="B242" t="s">
        <v>74</v>
      </c>
      <c r="C242">
        <v>31.2</v>
      </c>
      <c r="D242">
        <v>34089</v>
      </c>
    </row>
    <row r="243" spans="1:4">
      <c r="A243">
        <v>48201221900</v>
      </c>
      <c r="B243" t="s">
        <v>74</v>
      </c>
      <c r="C243">
        <v>29.4</v>
      </c>
      <c r="D243">
        <v>39336</v>
      </c>
    </row>
    <row r="244" spans="1:4">
      <c r="A244">
        <v>48201222000</v>
      </c>
      <c r="B244" t="s">
        <v>74</v>
      </c>
      <c r="C244">
        <v>29.6</v>
      </c>
      <c r="D244">
        <v>38542</v>
      </c>
    </row>
    <row r="245" spans="1:4">
      <c r="A245">
        <v>48201222100</v>
      </c>
      <c r="B245" t="s">
        <v>74</v>
      </c>
      <c r="C245">
        <v>29.3</v>
      </c>
      <c r="D245">
        <v>33036</v>
      </c>
    </row>
    <row r="246" spans="1:4">
      <c r="A246">
        <v>48201222200</v>
      </c>
      <c r="B246" t="s">
        <v>74</v>
      </c>
      <c r="C246">
        <v>34.1</v>
      </c>
      <c r="D246">
        <v>40513</v>
      </c>
    </row>
    <row r="247" spans="1:4">
      <c r="A247">
        <v>48201222300</v>
      </c>
      <c r="B247" t="s">
        <v>74</v>
      </c>
      <c r="C247">
        <v>37.799999999999997</v>
      </c>
      <c r="D247">
        <v>33879</v>
      </c>
    </row>
    <row r="248" spans="1:4">
      <c r="A248">
        <v>48201222401</v>
      </c>
      <c r="B248" t="s">
        <v>74</v>
      </c>
      <c r="C248">
        <v>45.7</v>
      </c>
      <c r="D248">
        <v>28941</v>
      </c>
    </row>
    <row r="249" spans="1:4">
      <c r="A249">
        <v>48201222402</v>
      </c>
      <c r="B249" t="s">
        <v>74</v>
      </c>
      <c r="C249">
        <v>38.1</v>
      </c>
      <c r="D249">
        <v>35566</v>
      </c>
    </row>
    <row r="250" spans="1:4">
      <c r="A250">
        <v>48201222501</v>
      </c>
      <c r="B250" t="s">
        <v>74</v>
      </c>
      <c r="C250">
        <v>41.4</v>
      </c>
      <c r="D250">
        <v>25795</v>
      </c>
    </row>
    <row r="251" spans="1:4">
      <c r="A251">
        <v>48201222502</v>
      </c>
      <c r="B251" t="s">
        <v>74</v>
      </c>
      <c r="C251">
        <v>28.7</v>
      </c>
      <c r="D251">
        <v>41176</v>
      </c>
    </row>
    <row r="252" spans="1:4">
      <c r="A252">
        <v>48201222503</v>
      </c>
      <c r="B252" t="s">
        <v>74</v>
      </c>
      <c r="C252">
        <v>49.1</v>
      </c>
      <c r="D252">
        <v>29401</v>
      </c>
    </row>
    <row r="253" spans="1:4">
      <c r="A253">
        <v>48201222600</v>
      </c>
      <c r="B253" t="s">
        <v>74</v>
      </c>
      <c r="C253">
        <v>50.3</v>
      </c>
      <c r="D253">
        <v>23729</v>
      </c>
    </row>
    <row r="254" spans="1:4">
      <c r="A254">
        <v>48201222700</v>
      </c>
      <c r="B254" t="s">
        <v>74</v>
      </c>
      <c r="C254">
        <v>48.2</v>
      </c>
      <c r="D254">
        <v>15972</v>
      </c>
    </row>
    <row r="255" spans="1:4">
      <c r="A255">
        <v>48201222800</v>
      </c>
      <c r="B255" t="s">
        <v>74</v>
      </c>
      <c r="C255">
        <v>27.8</v>
      </c>
      <c r="D255">
        <v>38786</v>
      </c>
    </row>
    <row r="256" spans="1:4">
      <c r="A256">
        <v>48201222900</v>
      </c>
      <c r="B256" t="s">
        <v>74</v>
      </c>
      <c r="C256">
        <v>24.7</v>
      </c>
      <c r="D256">
        <v>43937</v>
      </c>
    </row>
    <row r="257" spans="1:4">
      <c r="A257">
        <v>48201223001</v>
      </c>
      <c r="B257" t="s">
        <v>74</v>
      </c>
      <c r="C257">
        <v>41.5</v>
      </c>
      <c r="D257">
        <v>41806</v>
      </c>
    </row>
    <row r="258" spans="1:4">
      <c r="A258">
        <v>48201223002</v>
      </c>
      <c r="B258" t="s">
        <v>74</v>
      </c>
      <c r="C258">
        <v>45.9</v>
      </c>
      <c r="D258">
        <v>24497</v>
      </c>
    </row>
    <row r="259" spans="1:4">
      <c r="A259">
        <v>48201223100</v>
      </c>
      <c r="B259" t="s">
        <v>74</v>
      </c>
      <c r="C259">
        <v>36.4</v>
      </c>
      <c r="D259">
        <v>37981</v>
      </c>
    </row>
    <row r="260" spans="1:4">
      <c r="A260">
        <v>48201230100</v>
      </c>
      <c r="B260" t="s">
        <v>74</v>
      </c>
      <c r="C260">
        <v>43.8</v>
      </c>
      <c r="D260">
        <v>26638</v>
      </c>
    </row>
    <row r="261" spans="1:4">
      <c r="A261">
        <v>48201230200</v>
      </c>
      <c r="B261" t="s">
        <v>74</v>
      </c>
      <c r="C261">
        <v>38.5</v>
      </c>
      <c r="D261">
        <v>25430</v>
      </c>
    </row>
    <row r="262" spans="1:4">
      <c r="A262">
        <v>48201230300</v>
      </c>
      <c r="B262" t="s">
        <v>74</v>
      </c>
      <c r="C262">
        <v>34.4</v>
      </c>
      <c r="D262">
        <v>23153</v>
      </c>
    </row>
    <row r="263" spans="1:4">
      <c r="A263">
        <v>48201230400</v>
      </c>
      <c r="B263" t="s">
        <v>74</v>
      </c>
      <c r="C263">
        <v>22.1</v>
      </c>
      <c r="D263">
        <v>31990</v>
      </c>
    </row>
    <row r="264" spans="1:4">
      <c r="A264">
        <v>48201230500</v>
      </c>
      <c r="B264" t="s">
        <v>74</v>
      </c>
      <c r="C264">
        <v>30.6</v>
      </c>
      <c r="D264">
        <v>38094</v>
      </c>
    </row>
    <row r="265" spans="1:4">
      <c r="A265">
        <v>48201230600</v>
      </c>
      <c r="B265" t="s">
        <v>74</v>
      </c>
      <c r="C265">
        <v>35.4</v>
      </c>
      <c r="D265">
        <v>24759</v>
      </c>
    </row>
    <row r="266" spans="1:4">
      <c r="A266">
        <v>48201230700</v>
      </c>
      <c r="B266" t="s">
        <v>74</v>
      </c>
      <c r="C266">
        <v>31.9</v>
      </c>
      <c r="D266">
        <v>25313</v>
      </c>
    </row>
    <row r="267" spans="1:4">
      <c r="A267">
        <v>48201230800</v>
      </c>
      <c r="B267" t="s">
        <v>74</v>
      </c>
      <c r="C267">
        <v>20.6</v>
      </c>
      <c r="D267">
        <v>30595</v>
      </c>
    </row>
    <row r="268" spans="1:4">
      <c r="A268">
        <v>48201230900</v>
      </c>
      <c r="B268" t="s">
        <v>74</v>
      </c>
      <c r="C268">
        <v>30.6</v>
      </c>
      <c r="D268">
        <v>26989</v>
      </c>
    </row>
    <row r="269" spans="1:4">
      <c r="A269">
        <v>48201231000</v>
      </c>
      <c r="B269" t="s">
        <v>74</v>
      </c>
      <c r="C269">
        <v>17.7</v>
      </c>
      <c r="D269">
        <v>34511</v>
      </c>
    </row>
    <row r="270" spans="1:4">
      <c r="A270">
        <v>48201231100</v>
      </c>
      <c r="B270" t="s">
        <v>74</v>
      </c>
      <c r="C270">
        <v>26.4</v>
      </c>
      <c r="D270">
        <v>35719</v>
      </c>
    </row>
    <row r="271" spans="1:4">
      <c r="A271">
        <v>48201231200</v>
      </c>
      <c r="B271" t="s">
        <v>74</v>
      </c>
      <c r="C271">
        <v>35.1</v>
      </c>
      <c r="D271">
        <v>30375</v>
      </c>
    </row>
    <row r="272" spans="1:4">
      <c r="A272">
        <v>48201231300</v>
      </c>
      <c r="B272" t="s">
        <v>74</v>
      </c>
      <c r="C272">
        <v>32.200000000000003</v>
      </c>
      <c r="D272">
        <v>27181</v>
      </c>
    </row>
    <row r="273" spans="1:4">
      <c r="A273">
        <v>48201231400</v>
      </c>
      <c r="B273" t="s">
        <v>74</v>
      </c>
      <c r="C273">
        <v>12.9</v>
      </c>
      <c r="D273">
        <v>37885</v>
      </c>
    </row>
    <row r="274" spans="1:4">
      <c r="A274">
        <v>48201231500</v>
      </c>
      <c r="B274" t="s">
        <v>74</v>
      </c>
      <c r="C274">
        <v>27.3</v>
      </c>
      <c r="D274">
        <v>31910</v>
      </c>
    </row>
    <row r="275" spans="1:4">
      <c r="A275">
        <v>48201231600</v>
      </c>
      <c r="B275" t="s">
        <v>74</v>
      </c>
      <c r="C275">
        <v>14.7</v>
      </c>
      <c r="D275">
        <v>36600</v>
      </c>
    </row>
    <row r="276" spans="1:4">
      <c r="A276">
        <v>48201231700</v>
      </c>
      <c r="B276" t="s">
        <v>74</v>
      </c>
      <c r="C276">
        <v>29.4</v>
      </c>
      <c r="D276">
        <v>35955</v>
      </c>
    </row>
    <row r="277" spans="1:4">
      <c r="A277">
        <v>48201231800</v>
      </c>
      <c r="B277" t="s">
        <v>74</v>
      </c>
      <c r="C277">
        <v>29.1</v>
      </c>
      <c r="D277">
        <v>31875</v>
      </c>
    </row>
    <row r="278" spans="1:4">
      <c r="A278">
        <v>48201231900</v>
      </c>
      <c r="B278" t="s">
        <v>74</v>
      </c>
      <c r="C278">
        <v>25</v>
      </c>
      <c r="D278">
        <v>36794</v>
      </c>
    </row>
    <row r="279" spans="1:4">
      <c r="A279">
        <v>48201232000</v>
      </c>
      <c r="B279" t="s">
        <v>74</v>
      </c>
      <c r="C279">
        <v>14.8</v>
      </c>
      <c r="D279">
        <v>50302</v>
      </c>
    </row>
    <row r="280" spans="1:4">
      <c r="A280">
        <v>48201232100</v>
      </c>
      <c r="B280" t="s">
        <v>74</v>
      </c>
      <c r="C280">
        <v>27</v>
      </c>
      <c r="D280">
        <v>33466</v>
      </c>
    </row>
    <row r="281" spans="1:4">
      <c r="A281">
        <v>48201232200</v>
      </c>
      <c r="B281" t="s">
        <v>74</v>
      </c>
      <c r="C281">
        <v>19.600000000000001</v>
      </c>
      <c r="D281">
        <v>59212</v>
      </c>
    </row>
    <row r="282" spans="1:4">
      <c r="A282">
        <v>48201232301</v>
      </c>
      <c r="B282" t="s">
        <v>74</v>
      </c>
      <c r="C282">
        <v>25.8</v>
      </c>
      <c r="D282">
        <v>41125</v>
      </c>
    </row>
    <row r="283" spans="1:4">
      <c r="A283">
        <v>48201232302</v>
      </c>
      <c r="B283" t="s">
        <v>74</v>
      </c>
      <c r="C283">
        <v>12.3</v>
      </c>
      <c r="D283">
        <v>61099</v>
      </c>
    </row>
    <row r="284" spans="1:4">
      <c r="A284">
        <v>48201232401</v>
      </c>
      <c r="B284" t="s">
        <v>74</v>
      </c>
      <c r="C284">
        <v>18.399999999999999</v>
      </c>
      <c r="D284">
        <v>53709</v>
      </c>
    </row>
    <row r="285" spans="1:4">
      <c r="A285">
        <v>48201232402</v>
      </c>
      <c r="B285" t="s">
        <v>74</v>
      </c>
      <c r="C285">
        <v>22.7</v>
      </c>
      <c r="D285">
        <v>41689</v>
      </c>
    </row>
    <row r="286" spans="1:4">
      <c r="A286">
        <v>48201232403</v>
      </c>
      <c r="B286" t="s">
        <v>74</v>
      </c>
      <c r="C286">
        <v>16.5</v>
      </c>
      <c r="D286">
        <v>37141</v>
      </c>
    </row>
    <row r="287" spans="1:4">
      <c r="A287">
        <v>48201232500</v>
      </c>
      <c r="B287" t="s">
        <v>74</v>
      </c>
      <c r="C287">
        <v>17.8</v>
      </c>
      <c r="D287">
        <v>42305</v>
      </c>
    </row>
    <row r="288" spans="1:4">
      <c r="A288">
        <v>48201232600</v>
      </c>
      <c r="B288" t="s">
        <v>74</v>
      </c>
      <c r="C288">
        <v>10.199999999999999</v>
      </c>
      <c r="D288">
        <v>55774</v>
      </c>
    </row>
    <row r="289" spans="1:4">
      <c r="A289">
        <v>48201232701</v>
      </c>
      <c r="B289" t="s">
        <v>74</v>
      </c>
      <c r="C289">
        <v>33.4</v>
      </c>
      <c r="D289">
        <v>35747</v>
      </c>
    </row>
    <row r="290" spans="1:4">
      <c r="A290">
        <v>48201232702</v>
      </c>
      <c r="B290" t="s">
        <v>74</v>
      </c>
      <c r="C290">
        <v>33.200000000000003</v>
      </c>
      <c r="D290">
        <v>33144</v>
      </c>
    </row>
    <row r="291" spans="1:4">
      <c r="A291">
        <v>48201232800</v>
      </c>
      <c r="B291" t="s">
        <v>74</v>
      </c>
      <c r="C291">
        <v>16.100000000000001</v>
      </c>
      <c r="D291">
        <v>42603</v>
      </c>
    </row>
    <row r="292" spans="1:4">
      <c r="A292">
        <v>48201232900</v>
      </c>
      <c r="B292" t="s">
        <v>74</v>
      </c>
      <c r="C292">
        <v>13.3</v>
      </c>
      <c r="D292">
        <v>50607</v>
      </c>
    </row>
    <row r="293" spans="1:4">
      <c r="A293">
        <v>48201233001</v>
      </c>
      <c r="B293" t="s">
        <v>74</v>
      </c>
      <c r="C293">
        <v>25.2</v>
      </c>
      <c r="D293">
        <v>40292</v>
      </c>
    </row>
    <row r="294" spans="1:4">
      <c r="A294">
        <v>48201233002</v>
      </c>
      <c r="B294" t="s">
        <v>74</v>
      </c>
      <c r="C294">
        <v>15.6</v>
      </c>
      <c r="D294">
        <v>71023</v>
      </c>
    </row>
    <row r="295" spans="1:4">
      <c r="A295">
        <v>48201233003</v>
      </c>
      <c r="B295" t="s">
        <v>74</v>
      </c>
      <c r="C295">
        <v>4.8</v>
      </c>
      <c r="D295">
        <v>70938</v>
      </c>
    </row>
    <row r="296" spans="1:4">
      <c r="A296">
        <v>48201233101</v>
      </c>
      <c r="B296" t="s">
        <v>74</v>
      </c>
      <c r="C296">
        <v>29.5</v>
      </c>
      <c r="D296">
        <v>37346</v>
      </c>
    </row>
    <row r="297" spans="1:4">
      <c r="A297">
        <v>48201233102</v>
      </c>
      <c r="B297" t="s">
        <v>74</v>
      </c>
      <c r="C297">
        <v>35.299999999999997</v>
      </c>
      <c r="D297">
        <v>34893</v>
      </c>
    </row>
    <row r="298" spans="1:4">
      <c r="A298">
        <v>48201233103</v>
      </c>
      <c r="B298" t="s">
        <v>74</v>
      </c>
      <c r="C298">
        <v>37.799999999999997</v>
      </c>
      <c r="D298">
        <v>28750</v>
      </c>
    </row>
    <row r="299" spans="1:4">
      <c r="A299">
        <v>48201233200</v>
      </c>
      <c r="B299" t="s">
        <v>74</v>
      </c>
      <c r="C299">
        <v>12.5</v>
      </c>
      <c r="D299">
        <v>53760</v>
      </c>
    </row>
    <row r="300" spans="1:4">
      <c r="A300">
        <v>48201233300</v>
      </c>
      <c r="B300" t="s">
        <v>74</v>
      </c>
      <c r="C300">
        <v>19.5</v>
      </c>
      <c r="D300">
        <v>43513</v>
      </c>
    </row>
    <row r="301" spans="1:4">
      <c r="A301">
        <v>48201233400</v>
      </c>
      <c r="B301" t="s">
        <v>74</v>
      </c>
      <c r="C301">
        <v>36.299999999999997</v>
      </c>
      <c r="D301">
        <v>22692</v>
      </c>
    </row>
    <row r="302" spans="1:4">
      <c r="A302">
        <v>48201233500</v>
      </c>
      <c r="B302" t="s">
        <v>74</v>
      </c>
      <c r="C302">
        <v>35.299999999999997</v>
      </c>
      <c r="D302">
        <v>27438</v>
      </c>
    </row>
    <row r="303" spans="1:4">
      <c r="A303">
        <v>48201233600</v>
      </c>
      <c r="B303" t="s">
        <v>74</v>
      </c>
      <c r="C303">
        <v>44.5</v>
      </c>
      <c r="D303">
        <v>31056</v>
      </c>
    </row>
    <row r="304" spans="1:4">
      <c r="A304">
        <v>48201233701</v>
      </c>
      <c r="B304" t="s">
        <v>74</v>
      </c>
      <c r="C304">
        <v>21.5</v>
      </c>
      <c r="D304">
        <v>42955</v>
      </c>
    </row>
    <row r="305" spans="1:4">
      <c r="A305">
        <v>48201233702</v>
      </c>
      <c r="B305" t="s">
        <v>74</v>
      </c>
      <c r="C305">
        <v>21.9</v>
      </c>
      <c r="D305">
        <v>40288</v>
      </c>
    </row>
    <row r="306" spans="1:4">
      <c r="A306">
        <v>48201233703</v>
      </c>
      <c r="B306" t="s">
        <v>74</v>
      </c>
      <c r="C306">
        <v>21.1</v>
      </c>
      <c r="D306">
        <v>44875</v>
      </c>
    </row>
    <row r="307" spans="1:4">
      <c r="A307">
        <v>48201240100</v>
      </c>
      <c r="B307" t="s">
        <v>74</v>
      </c>
      <c r="C307">
        <v>40.299999999999997</v>
      </c>
      <c r="D307">
        <v>24866</v>
      </c>
    </row>
    <row r="308" spans="1:4">
      <c r="A308">
        <v>48201240400</v>
      </c>
      <c r="B308" t="s">
        <v>74</v>
      </c>
      <c r="C308">
        <v>26.9</v>
      </c>
      <c r="D308">
        <v>52484</v>
      </c>
    </row>
    <row r="309" spans="1:4">
      <c r="A309">
        <v>48201240501</v>
      </c>
      <c r="B309" t="s">
        <v>74</v>
      </c>
      <c r="C309">
        <v>39.9</v>
      </c>
      <c r="D309">
        <v>25101</v>
      </c>
    </row>
    <row r="310" spans="1:4">
      <c r="A310">
        <v>48201240502</v>
      </c>
      <c r="B310" t="s">
        <v>74</v>
      </c>
      <c r="C310">
        <v>46.3</v>
      </c>
      <c r="D310">
        <v>19893</v>
      </c>
    </row>
    <row r="311" spans="1:4">
      <c r="A311">
        <v>48201240600</v>
      </c>
      <c r="B311" t="s">
        <v>74</v>
      </c>
      <c r="C311">
        <v>43.4</v>
      </c>
      <c r="D311">
        <v>24059</v>
      </c>
    </row>
    <row r="312" spans="1:4">
      <c r="A312">
        <v>48201240701</v>
      </c>
      <c r="B312" t="s">
        <v>74</v>
      </c>
      <c r="C312">
        <v>9.1999999999999993</v>
      </c>
      <c r="D312">
        <v>64802</v>
      </c>
    </row>
    <row r="313" spans="1:4">
      <c r="A313">
        <v>48201240702</v>
      </c>
      <c r="B313" t="s">
        <v>74</v>
      </c>
      <c r="C313">
        <v>17.2</v>
      </c>
      <c r="D313">
        <v>54964</v>
      </c>
    </row>
    <row r="314" spans="1:4">
      <c r="A314">
        <v>48201240801</v>
      </c>
      <c r="B314" t="s">
        <v>74</v>
      </c>
      <c r="C314">
        <v>24.7</v>
      </c>
      <c r="D314">
        <v>39451</v>
      </c>
    </row>
    <row r="315" spans="1:4">
      <c r="A315">
        <v>48201240802</v>
      </c>
      <c r="B315" t="s">
        <v>74</v>
      </c>
      <c r="C315">
        <v>12.8</v>
      </c>
      <c r="D315">
        <v>46972</v>
      </c>
    </row>
    <row r="316" spans="1:4">
      <c r="A316">
        <v>48201240901</v>
      </c>
      <c r="B316" t="s">
        <v>74</v>
      </c>
      <c r="C316">
        <v>11.8</v>
      </c>
      <c r="D316">
        <v>65837</v>
      </c>
    </row>
    <row r="317" spans="1:4">
      <c r="A317">
        <v>48201240902</v>
      </c>
      <c r="B317" t="s">
        <v>74</v>
      </c>
      <c r="C317">
        <v>11.7</v>
      </c>
      <c r="D317">
        <v>56762</v>
      </c>
    </row>
    <row r="318" spans="1:4">
      <c r="A318">
        <v>48201241000</v>
      </c>
      <c r="B318" t="s">
        <v>74</v>
      </c>
      <c r="C318">
        <v>12.1</v>
      </c>
      <c r="D318">
        <v>60421</v>
      </c>
    </row>
    <row r="319" spans="1:4">
      <c r="A319">
        <v>48201241101</v>
      </c>
      <c r="B319" t="s">
        <v>74</v>
      </c>
      <c r="C319">
        <v>9</v>
      </c>
      <c r="D319">
        <v>62064</v>
      </c>
    </row>
    <row r="320" spans="1:4">
      <c r="A320">
        <v>48201241102</v>
      </c>
      <c r="B320" t="s">
        <v>74</v>
      </c>
      <c r="C320">
        <v>15.8</v>
      </c>
      <c r="D320">
        <v>62847</v>
      </c>
    </row>
    <row r="321" spans="1:4">
      <c r="A321">
        <v>48201241103</v>
      </c>
      <c r="B321" t="s">
        <v>74</v>
      </c>
      <c r="C321">
        <v>16.100000000000001</v>
      </c>
      <c r="D321">
        <v>49211</v>
      </c>
    </row>
    <row r="322" spans="1:4">
      <c r="A322">
        <v>48201241200</v>
      </c>
      <c r="B322" t="s">
        <v>74</v>
      </c>
      <c r="C322">
        <v>12.8</v>
      </c>
      <c r="D322">
        <v>55437</v>
      </c>
    </row>
    <row r="323" spans="1:4">
      <c r="A323">
        <v>48201241300</v>
      </c>
      <c r="B323" t="s">
        <v>74</v>
      </c>
      <c r="C323">
        <v>6.8</v>
      </c>
      <c r="D323">
        <v>86010</v>
      </c>
    </row>
    <row r="324" spans="1:4">
      <c r="A324">
        <v>48201241400</v>
      </c>
      <c r="B324" t="s">
        <v>74</v>
      </c>
      <c r="C324">
        <v>7.3</v>
      </c>
      <c r="D324">
        <v>74333</v>
      </c>
    </row>
    <row r="325" spans="1:4">
      <c r="A325">
        <v>48201241500</v>
      </c>
      <c r="B325" t="s">
        <v>74</v>
      </c>
      <c r="C325">
        <v>17.2</v>
      </c>
      <c r="D325">
        <v>35525</v>
      </c>
    </row>
    <row r="326" spans="1:4">
      <c r="A326">
        <v>48201250100</v>
      </c>
      <c r="B326" t="s">
        <v>74</v>
      </c>
      <c r="C326">
        <v>11.4</v>
      </c>
      <c r="D326">
        <v>59069</v>
      </c>
    </row>
    <row r="327" spans="1:4">
      <c r="A327">
        <v>48201250200</v>
      </c>
      <c r="B327" t="s">
        <v>74</v>
      </c>
      <c r="C327">
        <v>18</v>
      </c>
      <c r="D327">
        <v>53889</v>
      </c>
    </row>
    <row r="328" spans="1:4">
      <c r="A328">
        <v>48201250301</v>
      </c>
      <c r="B328" t="s">
        <v>74</v>
      </c>
      <c r="C328">
        <v>3.9</v>
      </c>
      <c r="D328">
        <v>62598</v>
      </c>
    </row>
    <row r="329" spans="1:4">
      <c r="A329">
        <v>48201250302</v>
      </c>
      <c r="B329" t="s">
        <v>74</v>
      </c>
      <c r="C329">
        <v>7.4</v>
      </c>
      <c r="D329">
        <v>76688</v>
      </c>
    </row>
    <row r="330" spans="1:4">
      <c r="A330">
        <v>48201250401</v>
      </c>
      <c r="B330" t="s">
        <v>74</v>
      </c>
      <c r="C330">
        <v>5.7</v>
      </c>
      <c r="D330">
        <v>86549</v>
      </c>
    </row>
    <row r="331" spans="1:4">
      <c r="A331">
        <v>48201250402</v>
      </c>
      <c r="B331" t="s">
        <v>74</v>
      </c>
      <c r="C331">
        <v>5.2</v>
      </c>
      <c r="D331">
        <v>103661</v>
      </c>
    </row>
    <row r="332" spans="1:4">
      <c r="A332">
        <v>48201250500</v>
      </c>
      <c r="B332" t="s">
        <v>74</v>
      </c>
      <c r="C332">
        <v>9</v>
      </c>
      <c r="D332">
        <v>67714</v>
      </c>
    </row>
    <row r="333" spans="1:4">
      <c r="A333">
        <v>48201250600</v>
      </c>
      <c r="B333" t="s">
        <v>74</v>
      </c>
      <c r="C333">
        <v>27.7</v>
      </c>
      <c r="D333">
        <v>35903</v>
      </c>
    </row>
    <row r="334" spans="1:4">
      <c r="A334">
        <v>48201250701</v>
      </c>
      <c r="B334" t="s">
        <v>74</v>
      </c>
      <c r="C334">
        <v>13.2</v>
      </c>
      <c r="D334">
        <v>76049</v>
      </c>
    </row>
    <row r="335" spans="1:4">
      <c r="A335">
        <v>48201250702</v>
      </c>
      <c r="B335" t="s">
        <v>74</v>
      </c>
      <c r="C335">
        <v>4.5999999999999996</v>
      </c>
      <c r="D335">
        <v>101563</v>
      </c>
    </row>
    <row r="336" spans="1:4">
      <c r="A336">
        <v>48201250800</v>
      </c>
      <c r="B336" t="s">
        <v>74</v>
      </c>
      <c r="C336">
        <v>2.2000000000000002</v>
      </c>
      <c r="D336">
        <v>113421</v>
      </c>
    </row>
    <row r="337" spans="1:4">
      <c r="A337">
        <v>48201250900</v>
      </c>
      <c r="B337" t="s">
        <v>74</v>
      </c>
      <c r="C337">
        <v>4</v>
      </c>
      <c r="D337">
        <v>124814</v>
      </c>
    </row>
    <row r="338" spans="1:4">
      <c r="A338">
        <v>48201251000</v>
      </c>
      <c r="B338" t="s">
        <v>74</v>
      </c>
      <c r="C338">
        <v>11.4</v>
      </c>
      <c r="D338">
        <v>59073</v>
      </c>
    </row>
    <row r="339" spans="1:4">
      <c r="A339">
        <v>48201251100</v>
      </c>
      <c r="B339" t="s">
        <v>74</v>
      </c>
      <c r="C339">
        <v>3.8</v>
      </c>
      <c r="D339">
        <v>74552</v>
      </c>
    </row>
    <row r="340" spans="1:4">
      <c r="A340">
        <v>48201251200</v>
      </c>
      <c r="B340" t="s">
        <v>74</v>
      </c>
      <c r="C340">
        <v>15.9</v>
      </c>
      <c r="D340">
        <v>77839</v>
      </c>
    </row>
    <row r="341" spans="1:4">
      <c r="A341">
        <v>48201251300</v>
      </c>
      <c r="B341" t="s">
        <v>74</v>
      </c>
      <c r="C341">
        <v>6</v>
      </c>
      <c r="D341">
        <v>99603</v>
      </c>
    </row>
    <row r="342" spans="1:4">
      <c r="A342">
        <v>48201251401</v>
      </c>
      <c r="B342" t="s">
        <v>74</v>
      </c>
      <c r="C342">
        <v>1.6</v>
      </c>
      <c r="D342">
        <v>117292</v>
      </c>
    </row>
    <row r="343" spans="1:4">
      <c r="A343">
        <v>48201251402</v>
      </c>
      <c r="B343" t="s">
        <v>74</v>
      </c>
      <c r="C343">
        <v>7.3</v>
      </c>
      <c r="D343">
        <v>64705</v>
      </c>
    </row>
    <row r="344" spans="1:4">
      <c r="A344">
        <v>48201251501</v>
      </c>
      <c r="B344" t="s">
        <v>74</v>
      </c>
      <c r="C344">
        <v>1.1000000000000001</v>
      </c>
      <c r="D344">
        <v>126468</v>
      </c>
    </row>
    <row r="345" spans="1:4">
      <c r="A345">
        <v>48201251502</v>
      </c>
      <c r="B345" t="s">
        <v>74</v>
      </c>
      <c r="C345">
        <v>3.8</v>
      </c>
      <c r="D345">
        <v>119942</v>
      </c>
    </row>
    <row r="346" spans="1:4">
      <c r="A346">
        <v>48201251503</v>
      </c>
      <c r="B346" t="s">
        <v>74</v>
      </c>
      <c r="C346">
        <v>2.5</v>
      </c>
      <c r="D346">
        <v>104688</v>
      </c>
    </row>
    <row r="347" spans="1:4">
      <c r="A347">
        <v>48201251600</v>
      </c>
      <c r="B347" t="s">
        <v>74</v>
      </c>
      <c r="C347">
        <v>5.3</v>
      </c>
      <c r="D347">
        <v>85938</v>
      </c>
    </row>
    <row r="348" spans="1:4">
      <c r="A348">
        <v>48201251700</v>
      </c>
      <c r="B348" t="s">
        <v>74</v>
      </c>
      <c r="C348">
        <v>5.7</v>
      </c>
      <c r="D348">
        <v>65445</v>
      </c>
    </row>
    <row r="349" spans="1:4">
      <c r="A349">
        <v>48201251800</v>
      </c>
      <c r="B349" t="s">
        <v>74</v>
      </c>
      <c r="C349">
        <v>3.1</v>
      </c>
      <c r="D349">
        <v>83500</v>
      </c>
    </row>
    <row r="350" spans="1:4">
      <c r="A350">
        <v>48201251901</v>
      </c>
      <c r="B350" t="s">
        <v>74</v>
      </c>
      <c r="C350">
        <v>6.5</v>
      </c>
      <c r="D350">
        <v>74191</v>
      </c>
    </row>
    <row r="351" spans="1:4">
      <c r="A351">
        <v>48201251902</v>
      </c>
      <c r="B351" t="s">
        <v>74</v>
      </c>
      <c r="C351">
        <v>8.5</v>
      </c>
      <c r="D351">
        <v>73250</v>
      </c>
    </row>
    <row r="352" spans="1:4">
      <c r="A352">
        <v>48201252000</v>
      </c>
      <c r="B352" t="s">
        <v>74</v>
      </c>
      <c r="C352">
        <v>5.6</v>
      </c>
      <c r="D352">
        <v>120711</v>
      </c>
    </row>
    <row r="353" spans="1:4">
      <c r="A353">
        <v>48201252100</v>
      </c>
      <c r="B353" t="s">
        <v>74</v>
      </c>
      <c r="C353">
        <v>4.0999999999999996</v>
      </c>
      <c r="D353">
        <v>71481</v>
      </c>
    </row>
    <row r="354" spans="1:4">
      <c r="A354">
        <v>48201252200</v>
      </c>
      <c r="B354" t="s">
        <v>74</v>
      </c>
      <c r="C354">
        <v>10.1</v>
      </c>
      <c r="D354">
        <v>48630</v>
      </c>
    </row>
    <row r="355" spans="1:4">
      <c r="A355">
        <v>48201252301</v>
      </c>
      <c r="B355" t="s">
        <v>74</v>
      </c>
      <c r="C355">
        <v>18.7</v>
      </c>
      <c r="D355">
        <v>53542</v>
      </c>
    </row>
    <row r="356" spans="1:4">
      <c r="A356">
        <v>48201252302</v>
      </c>
      <c r="B356" t="s">
        <v>74</v>
      </c>
      <c r="C356">
        <v>11.1</v>
      </c>
      <c r="D356">
        <v>66515</v>
      </c>
    </row>
    <row r="357" spans="1:4">
      <c r="A357">
        <v>48201252400</v>
      </c>
      <c r="B357" t="s">
        <v>74</v>
      </c>
      <c r="C357">
        <v>26.6</v>
      </c>
      <c r="D357">
        <v>47273</v>
      </c>
    </row>
    <row r="358" spans="1:4">
      <c r="A358">
        <v>48201252500</v>
      </c>
      <c r="B358" t="s">
        <v>74</v>
      </c>
      <c r="C358">
        <v>36</v>
      </c>
      <c r="D358">
        <v>37188</v>
      </c>
    </row>
    <row r="359" spans="1:4">
      <c r="A359">
        <v>48201252600</v>
      </c>
      <c r="B359" t="s">
        <v>74</v>
      </c>
      <c r="C359">
        <v>27.8</v>
      </c>
      <c r="D359">
        <v>41017</v>
      </c>
    </row>
    <row r="360" spans="1:4">
      <c r="A360">
        <v>48201252700</v>
      </c>
      <c r="B360" t="s">
        <v>74</v>
      </c>
      <c r="C360">
        <v>19.8</v>
      </c>
      <c r="D360">
        <v>46837</v>
      </c>
    </row>
    <row r="361" spans="1:4">
      <c r="A361">
        <v>48201252800</v>
      </c>
      <c r="B361" t="s">
        <v>74</v>
      </c>
      <c r="C361">
        <v>25.6</v>
      </c>
      <c r="D361">
        <v>39432</v>
      </c>
    </row>
    <row r="362" spans="1:4">
      <c r="A362">
        <v>48201252900</v>
      </c>
      <c r="B362" t="s">
        <v>74</v>
      </c>
      <c r="C362">
        <v>15.8</v>
      </c>
      <c r="D362">
        <v>53571</v>
      </c>
    </row>
    <row r="363" spans="1:4">
      <c r="A363">
        <v>48201253000</v>
      </c>
      <c r="B363" t="s">
        <v>74</v>
      </c>
      <c r="C363">
        <v>12.1</v>
      </c>
      <c r="D363">
        <v>57899</v>
      </c>
    </row>
    <row r="364" spans="1:4">
      <c r="A364">
        <v>48201253100</v>
      </c>
      <c r="B364" t="s">
        <v>74</v>
      </c>
      <c r="C364">
        <v>4.4000000000000004</v>
      </c>
      <c r="D364">
        <v>89261</v>
      </c>
    </row>
    <row r="365" spans="1:4">
      <c r="A365">
        <v>48201253200</v>
      </c>
      <c r="B365" t="s">
        <v>74</v>
      </c>
      <c r="C365">
        <v>24.1</v>
      </c>
      <c r="D365">
        <v>59361</v>
      </c>
    </row>
    <row r="366" spans="1:4">
      <c r="A366">
        <v>48201253300</v>
      </c>
      <c r="B366" t="s">
        <v>74</v>
      </c>
      <c r="C366">
        <v>7.9</v>
      </c>
      <c r="D366">
        <v>76554</v>
      </c>
    </row>
    <row r="367" spans="1:4">
      <c r="A367">
        <v>48201253400</v>
      </c>
      <c r="B367" t="s">
        <v>74</v>
      </c>
      <c r="C367">
        <v>3.5</v>
      </c>
      <c r="D367">
        <v>45329</v>
      </c>
    </row>
    <row r="368" spans="1:4">
      <c r="A368">
        <v>48201253500</v>
      </c>
      <c r="B368" t="s">
        <v>74</v>
      </c>
      <c r="C368">
        <v>23.3</v>
      </c>
      <c r="D368">
        <v>38834</v>
      </c>
    </row>
    <row r="369" spans="1:4">
      <c r="A369">
        <v>48201253600</v>
      </c>
      <c r="B369" t="s">
        <v>74</v>
      </c>
      <c r="C369">
        <v>26.3</v>
      </c>
      <c r="D369">
        <v>42885</v>
      </c>
    </row>
    <row r="370" spans="1:4">
      <c r="A370">
        <v>48201253700</v>
      </c>
      <c r="B370" t="s">
        <v>74</v>
      </c>
      <c r="C370">
        <v>7.7</v>
      </c>
      <c r="D370">
        <v>57283</v>
      </c>
    </row>
    <row r="371" spans="1:4">
      <c r="A371">
        <v>48201253800</v>
      </c>
      <c r="B371" t="s">
        <v>74</v>
      </c>
      <c r="C371">
        <v>23.1</v>
      </c>
      <c r="D371">
        <v>51869</v>
      </c>
    </row>
    <row r="372" spans="1:4">
      <c r="A372">
        <v>48201253900</v>
      </c>
      <c r="B372" t="s">
        <v>74</v>
      </c>
      <c r="C372">
        <v>22.4</v>
      </c>
      <c r="D372">
        <v>44402</v>
      </c>
    </row>
    <row r="373" spans="1:4">
      <c r="A373">
        <v>48201254000</v>
      </c>
      <c r="B373" t="s">
        <v>74</v>
      </c>
      <c r="C373">
        <v>11.5</v>
      </c>
      <c r="D373">
        <v>44728</v>
      </c>
    </row>
    <row r="374" spans="1:4">
      <c r="A374">
        <v>48201254100</v>
      </c>
      <c r="B374" t="s">
        <v>74</v>
      </c>
      <c r="C374">
        <v>23.4</v>
      </c>
      <c r="D374">
        <v>39449</v>
      </c>
    </row>
    <row r="375" spans="1:4">
      <c r="A375">
        <v>48201254200</v>
      </c>
      <c r="B375" t="s">
        <v>74</v>
      </c>
      <c r="C375">
        <v>15.7</v>
      </c>
      <c r="D375">
        <v>44714</v>
      </c>
    </row>
    <row r="376" spans="1:4">
      <c r="A376">
        <v>48201254300</v>
      </c>
      <c r="B376" t="s">
        <v>74</v>
      </c>
      <c r="C376">
        <v>29.9</v>
      </c>
      <c r="D376">
        <v>32659</v>
      </c>
    </row>
    <row r="377" spans="1:4">
      <c r="A377">
        <v>48201254400</v>
      </c>
      <c r="B377" t="s">
        <v>74</v>
      </c>
      <c r="C377">
        <v>35.1</v>
      </c>
      <c r="D377">
        <v>27128</v>
      </c>
    </row>
    <row r="378" spans="1:4">
      <c r="A378">
        <v>48201254500</v>
      </c>
      <c r="B378" t="s">
        <v>74</v>
      </c>
      <c r="C378">
        <v>26</v>
      </c>
      <c r="D378">
        <v>43125</v>
      </c>
    </row>
    <row r="379" spans="1:4">
      <c r="A379">
        <v>48201254600</v>
      </c>
      <c r="B379" t="s">
        <v>74</v>
      </c>
      <c r="C379">
        <v>23.2</v>
      </c>
      <c r="D379">
        <v>40302</v>
      </c>
    </row>
    <row r="380" spans="1:4">
      <c r="A380">
        <v>48201254700</v>
      </c>
      <c r="B380" t="s">
        <v>74</v>
      </c>
      <c r="C380">
        <v>11.2</v>
      </c>
      <c r="D380">
        <v>63203</v>
      </c>
    </row>
    <row r="381" spans="1:4">
      <c r="A381">
        <v>48201310100</v>
      </c>
      <c r="B381" t="s">
        <v>74</v>
      </c>
      <c r="C381">
        <v>42.1</v>
      </c>
      <c r="D381">
        <v>37102</v>
      </c>
    </row>
    <row r="382" spans="1:4">
      <c r="A382">
        <v>48201310200</v>
      </c>
      <c r="B382" t="s">
        <v>74</v>
      </c>
      <c r="C382">
        <v>9.3000000000000007</v>
      </c>
      <c r="D382">
        <v>101875</v>
      </c>
    </row>
    <row r="383" spans="1:4">
      <c r="A383">
        <v>48201310300</v>
      </c>
      <c r="B383" t="s">
        <v>74</v>
      </c>
      <c r="C383">
        <v>20.6</v>
      </c>
      <c r="D383">
        <v>41381</v>
      </c>
    </row>
    <row r="384" spans="1:4">
      <c r="A384">
        <v>48201310400</v>
      </c>
      <c r="B384" t="s">
        <v>74</v>
      </c>
      <c r="C384">
        <v>40.1</v>
      </c>
      <c r="D384">
        <v>25706</v>
      </c>
    </row>
    <row r="385" spans="1:4">
      <c r="A385">
        <v>48201310500</v>
      </c>
      <c r="B385" t="s">
        <v>74</v>
      </c>
      <c r="C385">
        <v>29.6</v>
      </c>
      <c r="D385">
        <v>34129</v>
      </c>
    </row>
    <row r="386" spans="1:4">
      <c r="A386">
        <v>48201310600</v>
      </c>
      <c r="B386" t="s">
        <v>74</v>
      </c>
      <c r="C386">
        <v>18.899999999999999</v>
      </c>
      <c r="D386">
        <v>35038</v>
      </c>
    </row>
    <row r="387" spans="1:4">
      <c r="A387">
        <v>48201310700</v>
      </c>
      <c r="B387" t="s">
        <v>74</v>
      </c>
      <c r="C387">
        <v>29.6</v>
      </c>
      <c r="D387">
        <v>42128</v>
      </c>
    </row>
    <row r="388" spans="1:4">
      <c r="A388">
        <v>48201310800</v>
      </c>
      <c r="B388" t="s">
        <v>74</v>
      </c>
      <c r="C388">
        <v>34</v>
      </c>
      <c r="D388">
        <v>24798</v>
      </c>
    </row>
    <row r="389" spans="1:4">
      <c r="A389">
        <v>48201310900</v>
      </c>
      <c r="B389" t="s">
        <v>74</v>
      </c>
      <c r="C389">
        <v>37.200000000000003</v>
      </c>
      <c r="D389">
        <v>24452</v>
      </c>
    </row>
    <row r="390" spans="1:4">
      <c r="A390">
        <v>48201311000</v>
      </c>
      <c r="B390" t="s">
        <v>74</v>
      </c>
      <c r="C390">
        <v>35.5</v>
      </c>
      <c r="D390">
        <v>26992</v>
      </c>
    </row>
    <row r="391" spans="1:4">
      <c r="A391">
        <v>48201311100</v>
      </c>
      <c r="B391" t="s">
        <v>74</v>
      </c>
      <c r="C391">
        <v>16</v>
      </c>
      <c r="D391">
        <v>36321</v>
      </c>
    </row>
    <row r="392" spans="1:4">
      <c r="A392">
        <v>48201311200</v>
      </c>
      <c r="B392" t="s">
        <v>74</v>
      </c>
      <c r="C392">
        <v>33</v>
      </c>
      <c r="D392">
        <v>36769</v>
      </c>
    </row>
    <row r="393" spans="1:4">
      <c r="A393">
        <v>48201311300</v>
      </c>
      <c r="B393" t="s">
        <v>74</v>
      </c>
      <c r="C393">
        <v>26.3</v>
      </c>
      <c r="D393">
        <v>41818</v>
      </c>
    </row>
    <row r="394" spans="1:4">
      <c r="A394">
        <v>48201311400</v>
      </c>
      <c r="B394" t="s">
        <v>74</v>
      </c>
      <c r="C394">
        <v>32.6</v>
      </c>
      <c r="D394">
        <v>48221</v>
      </c>
    </row>
    <row r="395" spans="1:4">
      <c r="A395">
        <v>48201311500</v>
      </c>
      <c r="B395" t="s">
        <v>74</v>
      </c>
      <c r="C395">
        <v>24.2</v>
      </c>
      <c r="D395">
        <v>42372</v>
      </c>
    </row>
    <row r="396" spans="1:4">
      <c r="A396">
        <v>48201311600</v>
      </c>
      <c r="B396" t="s">
        <v>74</v>
      </c>
      <c r="C396">
        <v>36.299999999999997</v>
      </c>
      <c r="D396">
        <v>27179</v>
      </c>
    </row>
    <row r="397" spans="1:4">
      <c r="A397">
        <v>48201311700</v>
      </c>
      <c r="B397" t="s">
        <v>74</v>
      </c>
      <c r="C397">
        <v>35.799999999999997</v>
      </c>
      <c r="D397">
        <v>28732</v>
      </c>
    </row>
    <row r="398" spans="1:4">
      <c r="A398">
        <v>48201311800</v>
      </c>
      <c r="B398" t="s">
        <v>74</v>
      </c>
      <c r="C398">
        <v>36.4</v>
      </c>
      <c r="D398">
        <v>33169</v>
      </c>
    </row>
    <row r="399" spans="1:4">
      <c r="A399">
        <v>48201311900</v>
      </c>
      <c r="B399" t="s">
        <v>74</v>
      </c>
      <c r="C399">
        <v>25.7</v>
      </c>
      <c r="D399">
        <v>39071</v>
      </c>
    </row>
    <row r="400" spans="1:4">
      <c r="A400">
        <v>48201312000</v>
      </c>
      <c r="B400" t="s">
        <v>74</v>
      </c>
      <c r="C400">
        <v>25.1</v>
      </c>
      <c r="D400">
        <v>36181</v>
      </c>
    </row>
    <row r="401" spans="1:4">
      <c r="A401">
        <v>48201312100</v>
      </c>
      <c r="B401" t="s">
        <v>74</v>
      </c>
      <c r="C401" t="s">
        <v>81</v>
      </c>
      <c r="D401" t="s">
        <v>81</v>
      </c>
    </row>
    <row r="402" spans="1:4">
      <c r="A402">
        <v>48201312200</v>
      </c>
      <c r="B402" t="s">
        <v>74</v>
      </c>
      <c r="C402">
        <v>44.8</v>
      </c>
      <c r="D402">
        <v>21791</v>
      </c>
    </row>
    <row r="403" spans="1:4">
      <c r="A403">
        <v>48201312300</v>
      </c>
      <c r="B403" t="s">
        <v>74</v>
      </c>
      <c r="C403">
        <v>38.4</v>
      </c>
      <c r="D403">
        <v>23424</v>
      </c>
    </row>
    <row r="404" spans="1:4">
      <c r="A404">
        <v>48201312400</v>
      </c>
      <c r="B404" t="s">
        <v>74</v>
      </c>
      <c r="C404">
        <v>35.5</v>
      </c>
      <c r="D404">
        <v>19330</v>
      </c>
    </row>
    <row r="405" spans="1:4">
      <c r="A405">
        <v>48201312500</v>
      </c>
      <c r="B405" t="s">
        <v>74</v>
      </c>
      <c r="C405">
        <v>26.9</v>
      </c>
      <c r="D405">
        <v>80592</v>
      </c>
    </row>
    <row r="406" spans="1:4">
      <c r="A406">
        <v>48201312600</v>
      </c>
      <c r="B406" t="s">
        <v>74</v>
      </c>
      <c r="C406">
        <v>9.6</v>
      </c>
      <c r="D406">
        <v>115444</v>
      </c>
    </row>
    <row r="407" spans="1:4">
      <c r="A407">
        <v>48201312700</v>
      </c>
      <c r="B407" t="s">
        <v>74</v>
      </c>
      <c r="C407">
        <v>26.7</v>
      </c>
      <c r="D407">
        <v>46125</v>
      </c>
    </row>
    <row r="408" spans="1:4">
      <c r="A408">
        <v>48201312800</v>
      </c>
      <c r="B408" t="s">
        <v>74</v>
      </c>
      <c r="C408">
        <v>62.7</v>
      </c>
      <c r="D408">
        <v>14149</v>
      </c>
    </row>
    <row r="409" spans="1:4">
      <c r="A409">
        <v>48201312900</v>
      </c>
      <c r="B409" t="s">
        <v>74</v>
      </c>
      <c r="C409">
        <v>31.4</v>
      </c>
      <c r="D409">
        <v>34863</v>
      </c>
    </row>
    <row r="410" spans="1:4">
      <c r="A410">
        <v>48201313000</v>
      </c>
      <c r="B410" t="s">
        <v>74</v>
      </c>
      <c r="C410">
        <v>18.8</v>
      </c>
      <c r="D410">
        <v>37074</v>
      </c>
    </row>
    <row r="411" spans="1:4">
      <c r="A411">
        <v>48201313100</v>
      </c>
      <c r="B411" t="s">
        <v>74</v>
      </c>
      <c r="C411">
        <v>15.4</v>
      </c>
      <c r="D411">
        <v>73586</v>
      </c>
    </row>
    <row r="412" spans="1:4">
      <c r="A412">
        <v>48201313200</v>
      </c>
      <c r="B412" t="s">
        <v>74</v>
      </c>
      <c r="C412">
        <v>25.4</v>
      </c>
      <c r="D412">
        <v>38098</v>
      </c>
    </row>
    <row r="413" spans="1:4">
      <c r="A413">
        <v>48201313300</v>
      </c>
      <c r="B413" t="s">
        <v>74</v>
      </c>
      <c r="C413">
        <v>25.8</v>
      </c>
      <c r="D413">
        <v>38828</v>
      </c>
    </row>
    <row r="414" spans="1:4">
      <c r="A414">
        <v>48201313400</v>
      </c>
      <c r="B414" t="s">
        <v>74</v>
      </c>
      <c r="C414">
        <v>24.7</v>
      </c>
      <c r="D414">
        <v>35284</v>
      </c>
    </row>
    <row r="415" spans="1:4">
      <c r="A415">
        <v>48201313500</v>
      </c>
      <c r="B415" t="s">
        <v>74</v>
      </c>
      <c r="C415">
        <v>40.1</v>
      </c>
      <c r="D415">
        <v>28384</v>
      </c>
    </row>
    <row r="416" spans="1:4">
      <c r="A416">
        <v>48201313600</v>
      </c>
      <c r="B416" t="s">
        <v>74</v>
      </c>
      <c r="C416">
        <v>42</v>
      </c>
      <c r="D416">
        <v>30203</v>
      </c>
    </row>
    <row r="417" spans="1:4">
      <c r="A417">
        <v>48201313700</v>
      </c>
      <c r="B417" t="s">
        <v>74</v>
      </c>
      <c r="C417">
        <v>15.1</v>
      </c>
      <c r="D417">
        <v>40031</v>
      </c>
    </row>
    <row r="418" spans="1:4">
      <c r="A418">
        <v>48201313800</v>
      </c>
      <c r="B418" t="s">
        <v>74</v>
      </c>
      <c r="C418">
        <v>34.799999999999997</v>
      </c>
      <c r="D418">
        <v>20900</v>
      </c>
    </row>
    <row r="419" spans="1:4">
      <c r="A419">
        <v>48201313900</v>
      </c>
      <c r="B419" t="s">
        <v>74</v>
      </c>
      <c r="C419">
        <v>19.7</v>
      </c>
      <c r="D419">
        <v>55000</v>
      </c>
    </row>
    <row r="420" spans="1:4">
      <c r="A420">
        <v>48201314001</v>
      </c>
      <c r="B420" t="s">
        <v>74</v>
      </c>
      <c r="C420">
        <v>20.399999999999999</v>
      </c>
      <c r="D420">
        <v>45991</v>
      </c>
    </row>
    <row r="421" spans="1:4">
      <c r="A421">
        <v>48201314002</v>
      </c>
      <c r="B421" t="s">
        <v>74</v>
      </c>
      <c r="C421">
        <v>27.1</v>
      </c>
      <c r="D421">
        <v>43398</v>
      </c>
    </row>
    <row r="422" spans="1:4">
      <c r="A422">
        <v>48201314300</v>
      </c>
      <c r="B422" t="s">
        <v>74</v>
      </c>
      <c r="C422">
        <v>23.2</v>
      </c>
      <c r="D422">
        <v>29953</v>
      </c>
    </row>
    <row r="423" spans="1:4">
      <c r="A423">
        <v>48201314400</v>
      </c>
      <c r="B423" t="s">
        <v>74</v>
      </c>
      <c r="C423">
        <v>20.7</v>
      </c>
      <c r="D423">
        <v>52426</v>
      </c>
    </row>
    <row r="424" spans="1:4">
      <c r="A424">
        <v>48201320100</v>
      </c>
      <c r="B424" t="s">
        <v>74</v>
      </c>
      <c r="C424">
        <v>27.9</v>
      </c>
      <c r="D424">
        <v>30463</v>
      </c>
    </row>
    <row r="425" spans="1:4">
      <c r="A425">
        <v>48201320200</v>
      </c>
      <c r="B425" t="s">
        <v>74</v>
      </c>
      <c r="C425">
        <v>26.8</v>
      </c>
      <c r="D425">
        <v>40217</v>
      </c>
    </row>
    <row r="426" spans="1:4">
      <c r="A426">
        <v>48201320500</v>
      </c>
      <c r="B426" t="s">
        <v>74</v>
      </c>
      <c r="C426">
        <v>11.3</v>
      </c>
      <c r="D426">
        <v>43995</v>
      </c>
    </row>
    <row r="427" spans="1:4">
      <c r="A427">
        <v>48201320601</v>
      </c>
      <c r="B427" t="s">
        <v>74</v>
      </c>
      <c r="C427">
        <v>27.8</v>
      </c>
      <c r="D427">
        <v>37548</v>
      </c>
    </row>
    <row r="428" spans="1:4">
      <c r="A428">
        <v>48201320602</v>
      </c>
      <c r="B428" t="s">
        <v>74</v>
      </c>
      <c r="C428">
        <v>18.8</v>
      </c>
      <c r="D428">
        <v>37698</v>
      </c>
    </row>
    <row r="429" spans="1:4">
      <c r="A429">
        <v>48201320700</v>
      </c>
      <c r="B429" t="s">
        <v>74</v>
      </c>
      <c r="C429">
        <v>16.7</v>
      </c>
      <c r="D429">
        <v>39258</v>
      </c>
    </row>
    <row r="430" spans="1:4">
      <c r="A430">
        <v>48201320800</v>
      </c>
      <c r="B430" t="s">
        <v>74</v>
      </c>
      <c r="C430">
        <v>20.399999999999999</v>
      </c>
      <c r="D430">
        <v>41897</v>
      </c>
    </row>
    <row r="431" spans="1:4">
      <c r="A431">
        <v>48201320900</v>
      </c>
      <c r="B431" t="s">
        <v>74</v>
      </c>
      <c r="C431">
        <v>19.7</v>
      </c>
      <c r="D431">
        <v>45053</v>
      </c>
    </row>
    <row r="432" spans="1:4">
      <c r="A432">
        <v>48201321000</v>
      </c>
      <c r="B432" t="s">
        <v>74</v>
      </c>
      <c r="C432">
        <v>29.3</v>
      </c>
      <c r="D432">
        <v>36137</v>
      </c>
    </row>
    <row r="433" spans="1:4">
      <c r="A433">
        <v>48201321100</v>
      </c>
      <c r="B433" t="s">
        <v>74</v>
      </c>
      <c r="C433">
        <v>9.9</v>
      </c>
      <c r="D433">
        <v>54563</v>
      </c>
    </row>
    <row r="434" spans="1:4">
      <c r="A434">
        <v>48201321200</v>
      </c>
      <c r="B434" t="s">
        <v>74</v>
      </c>
      <c r="C434">
        <v>39</v>
      </c>
      <c r="D434">
        <v>28144</v>
      </c>
    </row>
    <row r="435" spans="1:4">
      <c r="A435">
        <v>48201321300</v>
      </c>
      <c r="B435" t="s">
        <v>74</v>
      </c>
      <c r="C435">
        <v>21.2</v>
      </c>
      <c r="D435">
        <v>38281</v>
      </c>
    </row>
    <row r="436" spans="1:4">
      <c r="A436">
        <v>48201321401</v>
      </c>
      <c r="B436" t="s">
        <v>74</v>
      </c>
      <c r="C436">
        <v>27.8</v>
      </c>
      <c r="D436">
        <v>35045</v>
      </c>
    </row>
    <row r="437" spans="1:4">
      <c r="A437">
        <v>48201321402</v>
      </c>
      <c r="B437" t="s">
        <v>74</v>
      </c>
      <c r="C437">
        <v>19.600000000000001</v>
      </c>
      <c r="D437">
        <v>62338</v>
      </c>
    </row>
    <row r="438" spans="1:4">
      <c r="A438">
        <v>48201321500</v>
      </c>
      <c r="B438" t="s">
        <v>74</v>
      </c>
      <c r="C438">
        <v>35.200000000000003</v>
      </c>
      <c r="D438">
        <v>25417</v>
      </c>
    </row>
    <row r="439" spans="1:4">
      <c r="A439">
        <v>48201321600</v>
      </c>
      <c r="B439" t="s">
        <v>74</v>
      </c>
      <c r="C439">
        <v>19</v>
      </c>
      <c r="D439">
        <v>53862</v>
      </c>
    </row>
    <row r="440" spans="1:4">
      <c r="A440">
        <v>48201321700</v>
      </c>
      <c r="B440" t="s">
        <v>74</v>
      </c>
      <c r="C440">
        <v>14.6</v>
      </c>
      <c r="D440">
        <v>55887</v>
      </c>
    </row>
    <row r="441" spans="1:4">
      <c r="A441">
        <v>48201321800</v>
      </c>
      <c r="B441" t="s">
        <v>74</v>
      </c>
      <c r="C441">
        <v>18.600000000000001</v>
      </c>
      <c r="D441">
        <v>32202</v>
      </c>
    </row>
    <row r="442" spans="1:4">
      <c r="A442">
        <v>48201321900</v>
      </c>
      <c r="B442" t="s">
        <v>74</v>
      </c>
      <c r="C442">
        <v>18.7</v>
      </c>
      <c r="D442">
        <v>48354</v>
      </c>
    </row>
    <row r="443" spans="1:4">
      <c r="A443">
        <v>48201322000</v>
      </c>
      <c r="B443" t="s">
        <v>74</v>
      </c>
      <c r="C443">
        <v>32.299999999999997</v>
      </c>
      <c r="D443">
        <v>27324</v>
      </c>
    </row>
    <row r="444" spans="1:4">
      <c r="A444">
        <v>48201322100</v>
      </c>
      <c r="B444" t="s">
        <v>74</v>
      </c>
      <c r="C444">
        <v>28.2</v>
      </c>
      <c r="D444">
        <v>31976</v>
      </c>
    </row>
    <row r="445" spans="1:4">
      <c r="A445">
        <v>48201322200</v>
      </c>
      <c r="B445" t="s">
        <v>74</v>
      </c>
      <c r="C445">
        <v>19.5</v>
      </c>
      <c r="D445">
        <v>30588</v>
      </c>
    </row>
    <row r="446" spans="1:4">
      <c r="A446">
        <v>48201322600</v>
      </c>
      <c r="B446" t="s">
        <v>74</v>
      </c>
      <c r="C446">
        <v>16.2</v>
      </c>
      <c r="D446">
        <v>47872</v>
      </c>
    </row>
    <row r="447" spans="1:4">
      <c r="A447">
        <v>48201322700</v>
      </c>
      <c r="B447" t="s">
        <v>74</v>
      </c>
      <c r="C447">
        <v>22.9</v>
      </c>
      <c r="D447">
        <v>47443</v>
      </c>
    </row>
    <row r="448" spans="1:4">
      <c r="A448">
        <v>48201322800</v>
      </c>
      <c r="B448" t="s">
        <v>74</v>
      </c>
      <c r="C448">
        <v>20.2</v>
      </c>
      <c r="D448">
        <v>44002</v>
      </c>
    </row>
    <row r="449" spans="1:4">
      <c r="A449">
        <v>48201322900</v>
      </c>
      <c r="B449" t="s">
        <v>74</v>
      </c>
      <c r="C449">
        <v>27.6</v>
      </c>
      <c r="D449">
        <v>36650</v>
      </c>
    </row>
    <row r="450" spans="1:4">
      <c r="A450">
        <v>48201323000</v>
      </c>
      <c r="B450" t="s">
        <v>74</v>
      </c>
      <c r="C450">
        <v>39</v>
      </c>
      <c r="D450">
        <v>26458</v>
      </c>
    </row>
    <row r="451" spans="1:4">
      <c r="A451">
        <v>48201323100</v>
      </c>
      <c r="B451" t="s">
        <v>74</v>
      </c>
      <c r="C451">
        <v>39.700000000000003</v>
      </c>
      <c r="D451">
        <v>24842</v>
      </c>
    </row>
    <row r="452" spans="1:4">
      <c r="A452">
        <v>48201323200</v>
      </c>
      <c r="B452" t="s">
        <v>74</v>
      </c>
      <c r="C452">
        <v>10.199999999999999</v>
      </c>
      <c r="D452">
        <v>51250</v>
      </c>
    </row>
    <row r="453" spans="1:4">
      <c r="A453">
        <v>48201323300</v>
      </c>
      <c r="B453" t="s">
        <v>74</v>
      </c>
      <c r="C453">
        <v>24.2</v>
      </c>
      <c r="D453">
        <v>28229</v>
      </c>
    </row>
    <row r="454" spans="1:4">
      <c r="A454">
        <v>48201323400</v>
      </c>
      <c r="B454" t="s">
        <v>74</v>
      </c>
      <c r="C454">
        <v>32.299999999999997</v>
      </c>
      <c r="D454">
        <v>39896</v>
      </c>
    </row>
    <row r="455" spans="1:4">
      <c r="A455">
        <v>48201323500</v>
      </c>
      <c r="B455" t="s">
        <v>74</v>
      </c>
      <c r="C455">
        <v>32</v>
      </c>
      <c r="D455">
        <v>29392</v>
      </c>
    </row>
    <row r="456" spans="1:4">
      <c r="A456">
        <v>48201323600</v>
      </c>
      <c r="B456" t="s">
        <v>74</v>
      </c>
      <c r="C456">
        <v>11.8</v>
      </c>
      <c r="D456">
        <v>49627</v>
      </c>
    </row>
    <row r="457" spans="1:4">
      <c r="A457">
        <v>48201323701</v>
      </c>
      <c r="B457" t="s">
        <v>74</v>
      </c>
      <c r="C457">
        <v>12.5</v>
      </c>
      <c r="D457">
        <v>51140</v>
      </c>
    </row>
    <row r="458" spans="1:4">
      <c r="A458">
        <v>48201323702</v>
      </c>
      <c r="B458" t="s">
        <v>74</v>
      </c>
      <c r="C458">
        <v>22</v>
      </c>
      <c r="D458">
        <v>40797</v>
      </c>
    </row>
    <row r="459" spans="1:4">
      <c r="A459">
        <v>48201323801</v>
      </c>
      <c r="B459" t="s">
        <v>74</v>
      </c>
      <c r="C459">
        <v>4.0999999999999996</v>
      </c>
      <c r="D459">
        <v>62779</v>
      </c>
    </row>
    <row r="460" spans="1:4">
      <c r="A460">
        <v>48201323802</v>
      </c>
      <c r="B460" t="s">
        <v>74</v>
      </c>
      <c r="C460">
        <v>25.8</v>
      </c>
      <c r="D460">
        <v>47201</v>
      </c>
    </row>
    <row r="461" spans="1:4">
      <c r="A461">
        <v>48201323900</v>
      </c>
      <c r="B461" t="s">
        <v>74</v>
      </c>
      <c r="C461">
        <v>28.2</v>
      </c>
      <c r="D461">
        <v>27525</v>
      </c>
    </row>
    <row r="462" spans="1:4">
      <c r="A462">
        <v>48201324000</v>
      </c>
      <c r="B462" t="s">
        <v>74</v>
      </c>
      <c r="C462">
        <v>3.5</v>
      </c>
      <c r="D462">
        <v>64678</v>
      </c>
    </row>
    <row r="463" spans="1:4">
      <c r="A463">
        <v>48201324100</v>
      </c>
      <c r="B463" t="s">
        <v>74</v>
      </c>
      <c r="C463">
        <v>40.6</v>
      </c>
      <c r="D463">
        <v>28484</v>
      </c>
    </row>
    <row r="464" spans="1:4">
      <c r="A464">
        <v>48201324200</v>
      </c>
      <c r="B464" t="s">
        <v>74</v>
      </c>
      <c r="C464">
        <v>25</v>
      </c>
      <c r="D464">
        <v>26950</v>
      </c>
    </row>
    <row r="465" spans="1:4">
      <c r="A465">
        <v>48201330100</v>
      </c>
      <c r="B465" t="s">
        <v>74</v>
      </c>
      <c r="C465">
        <v>27.5</v>
      </c>
      <c r="D465">
        <v>51595</v>
      </c>
    </row>
    <row r="466" spans="1:4">
      <c r="A466">
        <v>48201330200</v>
      </c>
      <c r="B466" t="s">
        <v>74</v>
      </c>
      <c r="C466">
        <v>33</v>
      </c>
      <c r="D466">
        <v>37733</v>
      </c>
    </row>
    <row r="467" spans="1:4">
      <c r="A467">
        <v>48201330301</v>
      </c>
      <c r="B467" t="s">
        <v>74</v>
      </c>
      <c r="C467">
        <v>12</v>
      </c>
      <c r="D467">
        <v>63179</v>
      </c>
    </row>
    <row r="468" spans="1:4">
      <c r="A468">
        <v>48201330302</v>
      </c>
      <c r="B468" t="s">
        <v>74</v>
      </c>
      <c r="C468">
        <v>11.9</v>
      </c>
      <c r="D468">
        <v>58780</v>
      </c>
    </row>
    <row r="469" spans="1:4">
      <c r="A469">
        <v>48201330303</v>
      </c>
      <c r="B469" t="s">
        <v>74</v>
      </c>
      <c r="C469">
        <v>12.9</v>
      </c>
      <c r="D469">
        <v>49375</v>
      </c>
    </row>
    <row r="470" spans="1:4">
      <c r="A470">
        <v>48201330400</v>
      </c>
      <c r="B470" t="s">
        <v>74</v>
      </c>
      <c r="C470">
        <v>23</v>
      </c>
      <c r="D470">
        <v>36393</v>
      </c>
    </row>
    <row r="471" spans="1:4">
      <c r="A471">
        <v>48201330500</v>
      </c>
      <c r="B471" t="s">
        <v>74</v>
      </c>
      <c r="C471">
        <v>27.3</v>
      </c>
      <c r="D471">
        <v>41068</v>
      </c>
    </row>
    <row r="472" spans="1:4">
      <c r="A472">
        <v>48201330600</v>
      </c>
      <c r="B472" t="s">
        <v>74</v>
      </c>
      <c r="C472">
        <v>19.8</v>
      </c>
      <c r="D472">
        <v>42728</v>
      </c>
    </row>
    <row r="473" spans="1:4">
      <c r="A473">
        <v>48201330700</v>
      </c>
      <c r="B473" t="s">
        <v>74</v>
      </c>
      <c r="C473">
        <v>22.3</v>
      </c>
      <c r="D473">
        <v>41667</v>
      </c>
    </row>
    <row r="474" spans="1:4">
      <c r="A474">
        <v>48201330800</v>
      </c>
      <c r="B474" t="s">
        <v>74</v>
      </c>
      <c r="C474">
        <v>11.4</v>
      </c>
      <c r="D474">
        <v>63551</v>
      </c>
    </row>
    <row r="475" spans="1:4">
      <c r="A475">
        <v>48201330900</v>
      </c>
      <c r="B475" t="s">
        <v>74</v>
      </c>
      <c r="C475">
        <v>25.8</v>
      </c>
      <c r="D475">
        <v>46358</v>
      </c>
    </row>
    <row r="476" spans="1:4">
      <c r="A476">
        <v>48201331100</v>
      </c>
      <c r="B476" t="s">
        <v>74</v>
      </c>
      <c r="C476">
        <v>29.1</v>
      </c>
      <c r="D476">
        <v>24293</v>
      </c>
    </row>
    <row r="477" spans="1:4">
      <c r="A477">
        <v>48201331200</v>
      </c>
      <c r="B477" t="s">
        <v>74</v>
      </c>
      <c r="C477">
        <v>31.7</v>
      </c>
      <c r="D477">
        <v>23530</v>
      </c>
    </row>
    <row r="478" spans="1:4">
      <c r="A478">
        <v>48201331300</v>
      </c>
      <c r="B478" t="s">
        <v>74</v>
      </c>
      <c r="C478">
        <v>32.4</v>
      </c>
      <c r="D478">
        <v>31328</v>
      </c>
    </row>
    <row r="479" spans="1:4">
      <c r="A479">
        <v>48201331400</v>
      </c>
      <c r="B479" t="s">
        <v>74</v>
      </c>
      <c r="C479">
        <v>78.900000000000006</v>
      </c>
      <c r="D479">
        <v>8843</v>
      </c>
    </row>
    <row r="480" spans="1:4">
      <c r="A480">
        <v>48201331500</v>
      </c>
      <c r="B480" t="s">
        <v>74</v>
      </c>
      <c r="C480">
        <v>13.8</v>
      </c>
      <c r="D480">
        <v>50155</v>
      </c>
    </row>
    <row r="481" spans="1:4">
      <c r="A481">
        <v>48201331601</v>
      </c>
      <c r="B481" t="s">
        <v>74</v>
      </c>
      <c r="C481">
        <v>24</v>
      </c>
      <c r="D481">
        <v>36622</v>
      </c>
    </row>
    <row r="482" spans="1:4">
      <c r="A482">
        <v>48201331602</v>
      </c>
      <c r="B482" t="s">
        <v>74</v>
      </c>
      <c r="C482">
        <v>36.4</v>
      </c>
      <c r="D482">
        <v>28500</v>
      </c>
    </row>
    <row r="483" spans="1:4">
      <c r="A483">
        <v>48201331700</v>
      </c>
      <c r="B483" t="s">
        <v>74</v>
      </c>
      <c r="C483">
        <v>28.1</v>
      </c>
      <c r="D483">
        <v>37750</v>
      </c>
    </row>
    <row r="484" spans="1:4">
      <c r="A484">
        <v>48201331800</v>
      </c>
      <c r="B484" t="s">
        <v>74</v>
      </c>
      <c r="C484">
        <v>29.9</v>
      </c>
      <c r="D484">
        <v>25846</v>
      </c>
    </row>
    <row r="485" spans="1:4">
      <c r="A485">
        <v>48201331900</v>
      </c>
      <c r="B485" t="s">
        <v>74</v>
      </c>
      <c r="C485">
        <v>17</v>
      </c>
      <c r="D485">
        <v>29409</v>
      </c>
    </row>
    <row r="486" spans="1:4">
      <c r="A486">
        <v>48201332000</v>
      </c>
      <c r="B486" t="s">
        <v>74</v>
      </c>
      <c r="C486">
        <v>44.3</v>
      </c>
      <c r="D486">
        <v>20735</v>
      </c>
    </row>
    <row r="487" spans="1:4">
      <c r="A487">
        <v>48201332100</v>
      </c>
      <c r="B487" t="s">
        <v>74</v>
      </c>
      <c r="C487">
        <v>29.8</v>
      </c>
      <c r="D487">
        <v>33810</v>
      </c>
    </row>
    <row r="488" spans="1:4">
      <c r="A488">
        <v>48201332200</v>
      </c>
      <c r="B488" t="s">
        <v>74</v>
      </c>
      <c r="C488">
        <v>36.299999999999997</v>
      </c>
      <c r="D488">
        <v>30571</v>
      </c>
    </row>
    <row r="489" spans="1:4">
      <c r="A489">
        <v>48201332300</v>
      </c>
      <c r="B489" t="s">
        <v>74</v>
      </c>
      <c r="C489">
        <v>24.7</v>
      </c>
      <c r="D489">
        <v>33621</v>
      </c>
    </row>
    <row r="490" spans="1:4">
      <c r="A490">
        <v>48201332400</v>
      </c>
      <c r="B490" t="s">
        <v>74</v>
      </c>
      <c r="C490">
        <v>27.2</v>
      </c>
      <c r="D490">
        <v>31571</v>
      </c>
    </row>
    <row r="491" spans="1:4">
      <c r="A491">
        <v>48201332500</v>
      </c>
      <c r="B491" t="s">
        <v>74</v>
      </c>
      <c r="C491">
        <v>23.1</v>
      </c>
      <c r="D491">
        <v>36603</v>
      </c>
    </row>
    <row r="492" spans="1:4">
      <c r="A492">
        <v>48201332600</v>
      </c>
      <c r="B492" t="s">
        <v>74</v>
      </c>
      <c r="C492">
        <v>34.4</v>
      </c>
      <c r="D492">
        <v>31909</v>
      </c>
    </row>
    <row r="493" spans="1:4">
      <c r="A493">
        <v>48201332700</v>
      </c>
      <c r="B493" t="s">
        <v>74</v>
      </c>
      <c r="C493">
        <v>41.1</v>
      </c>
      <c r="D493">
        <v>29539</v>
      </c>
    </row>
    <row r="494" spans="1:4">
      <c r="A494">
        <v>48201332800</v>
      </c>
      <c r="B494" t="s">
        <v>74</v>
      </c>
      <c r="C494">
        <v>33.6</v>
      </c>
      <c r="D494">
        <v>26617</v>
      </c>
    </row>
    <row r="495" spans="1:4">
      <c r="A495">
        <v>48201332900</v>
      </c>
      <c r="B495" t="s">
        <v>74</v>
      </c>
      <c r="C495">
        <v>36.200000000000003</v>
      </c>
      <c r="D495">
        <v>28915</v>
      </c>
    </row>
    <row r="496" spans="1:4">
      <c r="A496">
        <v>48201333000</v>
      </c>
      <c r="B496" t="s">
        <v>74</v>
      </c>
      <c r="C496">
        <v>18.100000000000001</v>
      </c>
      <c r="D496">
        <v>52689</v>
      </c>
    </row>
    <row r="497" spans="1:4">
      <c r="A497">
        <v>48201333100</v>
      </c>
      <c r="B497" t="s">
        <v>74</v>
      </c>
      <c r="C497">
        <v>28.8</v>
      </c>
      <c r="D497">
        <v>33369</v>
      </c>
    </row>
    <row r="498" spans="1:4">
      <c r="A498">
        <v>48201333201</v>
      </c>
      <c r="B498" t="s">
        <v>74</v>
      </c>
      <c r="C498">
        <v>33.9</v>
      </c>
      <c r="D498">
        <v>27031</v>
      </c>
    </row>
    <row r="499" spans="1:4">
      <c r="A499">
        <v>48201333202</v>
      </c>
      <c r="B499" t="s">
        <v>74</v>
      </c>
      <c r="C499">
        <v>23.2</v>
      </c>
      <c r="D499">
        <v>31734</v>
      </c>
    </row>
    <row r="500" spans="1:4">
      <c r="A500">
        <v>48201333300</v>
      </c>
      <c r="B500" t="s">
        <v>74</v>
      </c>
      <c r="C500">
        <v>28.8</v>
      </c>
      <c r="D500">
        <v>31924</v>
      </c>
    </row>
    <row r="501" spans="1:4">
      <c r="A501">
        <v>48201333500</v>
      </c>
      <c r="B501" t="s">
        <v>74</v>
      </c>
      <c r="C501">
        <v>30.1</v>
      </c>
      <c r="D501">
        <v>33875</v>
      </c>
    </row>
    <row r="502" spans="1:4">
      <c r="A502">
        <v>48201333600</v>
      </c>
      <c r="B502" t="s">
        <v>74</v>
      </c>
      <c r="C502">
        <v>8.6999999999999993</v>
      </c>
      <c r="D502">
        <v>68158</v>
      </c>
    </row>
    <row r="503" spans="1:4">
      <c r="A503">
        <v>48201333700</v>
      </c>
      <c r="B503" t="s">
        <v>74</v>
      </c>
      <c r="C503">
        <v>22.4</v>
      </c>
      <c r="D503">
        <v>43094</v>
      </c>
    </row>
    <row r="504" spans="1:4">
      <c r="A504">
        <v>48201333800</v>
      </c>
      <c r="B504" t="s">
        <v>74</v>
      </c>
      <c r="C504">
        <v>18.8</v>
      </c>
      <c r="D504">
        <v>50727</v>
      </c>
    </row>
    <row r="505" spans="1:4">
      <c r="A505">
        <v>48201333901</v>
      </c>
      <c r="B505" t="s">
        <v>74</v>
      </c>
      <c r="C505">
        <v>10.199999999999999</v>
      </c>
      <c r="D505">
        <v>65581</v>
      </c>
    </row>
    <row r="506" spans="1:4">
      <c r="A506">
        <v>48201333902</v>
      </c>
      <c r="B506" t="s">
        <v>74</v>
      </c>
      <c r="C506">
        <v>14.9</v>
      </c>
      <c r="D506">
        <v>49581</v>
      </c>
    </row>
    <row r="507" spans="1:4">
      <c r="A507">
        <v>48201334001</v>
      </c>
      <c r="B507" t="s">
        <v>74</v>
      </c>
      <c r="C507">
        <v>12.9</v>
      </c>
      <c r="D507">
        <v>37399</v>
      </c>
    </row>
    <row r="508" spans="1:4">
      <c r="A508">
        <v>48201334002</v>
      </c>
      <c r="B508" t="s">
        <v>74</v>
      </c>
      <c r="C508">
        <v>6.8</v>
      </c>
      <c r="D508">
        <v>55754</v>
      </c>
    </row>
    <row r="509" spans="1:4">
      <c r="A509">
        <v>48201334003</v>
      </c>
      <c r="B509" t="s">
        <v>74</v>
      </c>
      <c r="C509">
        <v>12.3</v>
      </c>
      <c r="D509">
        <v>54962</v>
      </c>
    </row>
    <row r="510" spans="1:4">
      <c r="A510">
        <v>48201334100</v>
      </c>
      <c r="B510" t="s">
        <v>74</v>
      </c>
      <c r="C510">
        <v>23.5</v>
      </c>
      <c r="D510">
        <v>47873</v>
      </c>
    </row>
    <row r="511" spans="1:4">
      <c r="A511">
        <v>48201340100</v>
      </c>
      <c r="B511" t="s">
        <v>74</v>
      </c>
      <c r="C511">
        <v>17</v>
      </c>
      <c r="D511">
        <v>43294</v>
      </c>
    </row>
    <row r="512" spans="1:4">
      <c r="A512">
        <v>48201340201</v>
      </c>
      <c r="B512" t="s">
        <v>74</v>
      </c>
      <c r="C512">
        <v>0.7</v>
      </c>
      <c r="D512">
        <v>97241</v>
      </c>
    </row>
    <row r="513" spans="1:4">
      <c r="A513">
        <v>48201340202</v>
      </c>
      <c r="B513" t="s">
        <v>74</v>
      </c>
      <c r="C513">
        <v>1</v>
      </c>
      <c r="D513">
        <v>148224</v>
      </c>
    </row>
    <row r="514" spans="1:4">
      <c r="A514">
        <v>48201340203</v>
      </c>
      <c r="B514" t="s">
        <v>74</v>
      </c>
      <c r="C514">
        <v>3</v>
      </c>
      <c r="D514">
        <v>95063</v>
      </c>
    </row>
    <row r="515" spans="1:4">
      <c r="A515">
        <v>48201340301</v>
      </c>
      <c r="B515" t="s">
        <v>74</v>
      </c>
      <c r="C515">
        <v>2</v>
      </c>
      <c r="D515">
        <v>182750</v>
      </c>
    </row>
    <row r="516" spans="1:4">
      <c r="A516">
        <v>48201340302</v>
      </c>
      <c r="B516" t="s">
        <v>74</v>
      </c>
      <c r="C516">
        <v>2.1</v>
      </c>
      <c r="D516">
        <v>108875</v>
      </c>
    </row>
    <row r="517" spans="1:4">
      <c r="A517">
        <v>48201340400</v>
      </c>
      <c r="B517" t="s">
        <v>74</v>
      </c>
      <c r="C517">
        <v>2.9</v>
      </c>
      <c r="D517">
        <v>140893</v>
      </c>
    </row>
    <row r="518" spans="1:4">
      <c r="A518">
        <v>48201340500</v>
      </c>
      <c r="B518" t="s">
        <v>74</v>
      </c>
      <c r="C518">
        <v>20.3</v>
      </c>
      <c r="D518">
        <v>46342</v>
      </c>
    </row>
    <row r="519" spans="1:4">
      <c r="A519">
        <v>48201340600</v>
      </c>
      <c r="B519" t="s">
        <v>74</v>
      </c>
      <c r="C519">
        <v>2.8</v>
      </c>
      <c r="D519">
        <v>99535</v>
      </c>
    </row>
    <row r="520" spans="1:4">
      <c r="A520">
        <v>48201340700</v>
      </c>
      <c r="B520" t="s">
        <v>74</v>
      </c>
      <c r="C520">
        <v>13.1</v>
      </c>
      <c r="D520">
        <v>66745</v>
      </c>
    </row>
    <row r="521" spans="1:4">
      <c r="A521">
        <v>48201340800</v>
      </c>
      <c r="B521" t="s">
        <v>74</v>
      </c>
      <c r="C521">
        <v>4.9000000000000004</v>
      </c>
      <c r="D521">
        <v>101574</v>
      </c>
    </row>
    <row r="522" spans="1:4">
      <c r="A522">
        <v>48201340900</v>
      </c>
      <c r="B522" t="s">
        <v>74</v>
      </c>
      <c r="C522">
        <v>10.8</v>
      </c>
      <c r="D522">
        <v>44704</v>
      </c>
    </row>
    <row r="523" spans="1:4">
      <c r="A523">
        <v>48201341000</v>
      </c>
      <c r="B523" t="s">
        <v>74</v>
      </c>
      <c r="C523">
        <v>10.5</v>
      </c>
      <c r="D523">
        <v>51681</v>
      </c>
    </row>
    <row r="524" spans="1:4">
      <c r="A524">
        <v>48201341100</v>
      </c>
      <c r="B524" t="s">
        <v>74</v>
      </c>
      <c r="C524">
        <v>19.899999999999999</v>
      </c>
      <c r="D524">
        <v>43419</v>
      </c>
    </row>
    <row r="525" spans="1:4">
      <c r="A525">
        <v>48201341201</v>
      </c>
      <c r="B525" t="s">
        <v>74</v>
      </c>
      <c r="C525">
        <v>15.8</v>
      </c>
      <c r="D525">
        <v>55988</v>
      </c>
    </row>
    <row r="526" spans="1:4">
      <c r="A526">
        <v>48201341202</v>
      </c>
      <c r="B526" t="s">
        <v>74</v>
      </c>
      <c r="C526">
        <v>8.1999999999999993</v>
      </c>
      <c r="D526">
        <v>65000</v>
      </c>
    </row>
    <row r="527" spans="1:4">
      <c r="A527">
        <v>48201341301</v>
      </c>
      <c r="B527" t="s">
        <v>74</v>
      </c>
      <c r="C527">
        <v>26.5</v>
      </c>
      <c r="D527">
        <v>41721</v>
      </c>
    </row>
    <row r="528" spans="1:4">
      <c r="A528">
        <v>48201341302</v>
      </c>
      <c r="B528" t="s">
        <v>74</v>
      </c>
      <c r="C528">
        <v>17.2</v>
      </c>
      <c r="D528">
        <v>48117</v>
      </c>
    </row>
    <row r="529" spans="1:4">
      <c r="A529">
        <v>48201341400</v>
      </c>
      <c r="B529" t="s">
        <v>74</v>
      </c>
      <c r="C529">
        <v>4.4000000000000004</v>
      </c>
      <c r="D529">
        <v>105114</v>
      </c>
    </row>
    <row r="530" spans="1:4">
      <c r="A530">
        <v>48201341501</v>
      </c>
      <c r="B530" t="s">
        <v>74</v>
      </c>
      <c r="C530">
        <v>6.3</v>
      </c>
      <c r="D530">
        <v>92500</v>
      </c>
    </row>
    <row r="531" spans="1:4">
      <c r="A531">
        <v>48201341502</v>
      </c>
      <c r="B531" t="s">
        <v>74</v>
      </c>
      <c r="C531">
        <v>11.8</v>
      </c>
      <c r="D531">
        <v>75938</v>
      </c>
    </row>
    <row r="532" spans="1:4">
      <c r="A532">
        <v>48201341600</v>
      </c>
      <c r="B532" t="s">
        <v>74</v>
      </c>
      <c r="C532">
        <v>6.7</v>
      </c>
      <c r="D532">
        <v>75990</v>
      </c>
    </row>
    <row r="533" spans="1:4">
      <c r="A533">
        <v>48201341700</v>
      </c>
      <c r="B533" t="s">
        <v>74</v>
      </c>
      <c r="C533">
        <v>9.5</v>
      </c>
      <c r="D533">
        <v>64122</v>
      </c>
    </row>
    <row r="534" spans="1:4">
      <c r="A534">
        <v>48201341800</v>
      </c>
      <c r="B534" t="s">
        <v>74</v>
      </c>
      <c r="C534">
        <v>11</v>
      </c>
      <c r="D534">
        <v>74297</v>
      </c>
    </row>
    <row r="535" spans="1:4">
      <c r="A535">
        <v>48201342001</v>
      </c>
      <c r="B535" t="s">
        <v>74</v>
      </c>
      <c r="C535">
        <v>1</v>
      </c>
      <c r="D535">
        <v>102552</v>
      </c>
    </row>
    <row r="536" spans="1:4">
      <c r="A536">
        <v>48201342002</v>
      </c>
      <c r="B536" t="s">
        <v>74</v>
      </c>
      <c r="C536">
        <v>6</v>
      </c>
      <c r="D536">
        <v>80269</v>
      </c>
    </row>
    <row r="537" spans="1:4">
      <c r="A537">
        <v>48201342100</v>
      </c>
      <c r="B537" t="s">
        <v>74</v>
      </c>
      <c r="C537">
        <v>11.8</v>
      </c>
      <c r="D537">
        <v>69563</v>
      </c>
    </row>
    <row r="538" spans="1:4">
      <c r="A538">
        <v>48201342200</v>
      </c>
      <c r="B538" t="s">
        <v>74</v>
      </c>
      <c r="C538">
        <v>11.8</v>
      </c>
      <c r="D538">
        <v>54401</v>
      </c>
    </row>
    <row r="539" spans="1:4">
      <c r="A539">
        <v>48201342300</v>
      </c>
      <c r="B539" t="s">
        <v>74</v>
      </c>
      <c r="C539">
        <v>11</v>
      </c>
      <c r="D539">
        <v>51292</v>
      </c>
    </row>
    <row r="540" spans="1:4">
      <c r="A540">
        <v>48201342400</v>
      </c>
      <c r="B540" t="s">
        <v>74</v>
      </c>
      <c r="C540">
        <v>9.6</v>
      </c>
      <c r="D540">
        <v>58135</v>
      </c>
    </row>
    <row r="541" spans="1:4">
      <c r="A541">
        <v>48201342500</v>
      </c>
      <c r="B541" t="s">
        <v>74</v>
      </c>
      <c r="C541">
        <v>3.5</v>
      </c>
      <c r="D541">
        <v>74579</v>
      </c>
    </row>
    <row r="542" spans="1:4">
      <c r="A542">
        <v>48201342700</v>
      </c>
      <c r="B542" t="s">
        <v>74</v>
      </c>
      <c r="C542">
        <v>9.1</v>
      </c>
      <c r="D542">
        <v>67522</v>
      </c>
    </row>
    <row r="543" spans="1:4">
      <c r="A543">
        <v>48201342800</v>
      </c>
      <c r="B543" t="s">
        <v>74</v>
      </c>
      <c r="C543">
        <v>4</v>
      </c>
      <c r="D543">
        <v>113545</v>
      </c>
    </row>
    <row r="544" spans="1:4">
      <c r="A544">
        <v>48201342900</v>
      </c>
      <c r="B544" t="s">
        <v>74</v>
      </c>
      <c r="C544">
        <v>15.5</v>
      </c>
      <c r="D544">
        <v>73298</v>
      </c>
    </row>
    <row r="545" spans="1:4">
      <c r="A545">
        <v>48201343000</v>
      </c>
      <c r="B545" t="s">
        <v>74</v>
      </c>
      <c r="C545">
        <v>16.5</v>
      </c>
      <c r="D545">
        <v>62083</v>
      </c>
    </row>
    <row r="546" spans="1:4">
      <c r="A546">
        <v>48201343100</v>
      </c>
      <c r="B546" t="s">
        <v>74</v>
      </c>
      <c r="C546">
        <v>9.9</v>
      </c>
      <c r="D546">
        <v>74872</v>
      </c>
    </row>
    <row r="547" spans="1:4">
      <c r="A547">
        <v>48201343200</v>
      </c>
      <c r="B547" t="s">
        <v>74</v>
      </c>
      <c r="C547">
        <v>3.2</v>
      </c>
      <c r="D547">
        <v>93631</v>
      </c>
    </row>
    <row r="548" spans="1:4">
      <c r="A548">
        <v>48201343301</v>
      </c>
      <c r="B548" t="s">
        <v>74</v>
      </c>
      <c r="C548">
        <v>5.8</v>
      </c>
      <c r="D548">
        <v>76198</v>
      </c>
    </row>
    <row r="549" spans="1:4">
      <c r="A549">
        <v>48201343302</v>
      </c>
      <c r="B549" t="s">
        <v>74</v>
      </c>
      <c r="C549">
        <v>3.9</v>
      </c>
      <c r="D549">
        <v>90102</v>
      </c>
    </row>
    <row r="550" spans="1:4">
      <c r="A550">
        <v>48201343600</v>
      </c>
      <c r="B550" t="s">
        <v>74</v>
      </c>
      <c r="C550">
        <v>14.2</v>
      </c>
      <c r="D550">
        <v>49417</v>
      </c>
    </row>
    <row r="551" spans="1:4">
      <c r="A551">
        <v>48201343700</v>
      </c>
      <c r="B551" t="s">
        <v>74</v>
      </c>
      <c r="C551">
        <v>19.899999999999999</v>
      </c>
      <c r="D551">
        <v>46140</v>
      </c>
    </row>
    <row r="552" spans="1:4">
      <c r="A552">
        <v>48201350100</v>
      </c>
      <c r="B552" t="s">
        <v>74</v>
      </c>
      <c r="C552">
        <v>6.3</v>
      </c>
      <c r="D552">
        <v>86344</v>
      </c>
    </row>
    <row r="553" spans="1:4">
      <c r="A553">
        <v>48201350200</v>
      </c>
      <c r="B553" t="s">
        <v>74</v>
      </c>
      <c r="C553">
        <v>5.3</v>
      </c>
      <c r="D553">
        <v>66409</v>
      </c>
    </row>
    <row r="554" spans="1:4">
      <c r="A554">
        <v>48201350300</v>
      </c>
      <c r="B554" t="s">
        <v>74</v>
      </c>
      <c r="C554">
        <v>3.6</v>
      </c>
      <c r="D554">
        <v>76694</v>
      </c>
    </row>
    <row r="555" spans="1:4">
      <c r="A555">
        <v>48201350400</v>
      </c>
      <c r="B555" t="s">
        <v>74</v>
      </c>
      <c r="C555">
        <v>19.600000000000001</v>
      </c>
      <c r="D555">
        <v>51722</v>
      </c>
    </row>
    <row r="556" spans="1:4">
      <c r="A556">
        <v>48201350500</v>
      </c>
      <c r="B556" t="s">
        <v>74</v>
      </c>
      <c r="C556">
        <v>17.2</v>
      </c>
      <c r="D556">
        <v>51680</v>
      </c>
    </row>
    <row r="557" spans="1:4">
      <c r="A557">
        <v>48201350601</v>
      </c>
      <c r="B557" t="s">
        <v>74</v>
      </c>
      <c r="C557">
        <v>2.6</v>
      </c>
      <c r="D557">
        <v>85531</v>
      </c>
    </row>
    <row r="558" spans="1:4">
      <c r="A558">
        <v>48201350602</v>
      </c>
      <c r="B558" t="s">
        <v>74</v>
      </c>
      <c r="C558">
        <v>2.2999999999999998</v>
      </c>
      <c r="D558">
        <v>93750</v>
      </c>
    </row>
    <row r="559" spans="1:4">
      <c r="A559">
        <v>48201350700</v>
      </c>
      <c r="B559" t="s">
        <v>74</v>
      </c>
      <c r="C559">
        <v>3.2</v>
      </c>
      <c r="D559">
        <v>77206</v>
      </c>
    </row>
    <row r="560" spans="1:4">
      <c r="A560">
        <v>48201350801</v>
      </c>
      <c r="B560" t="s">
        <v>74</v>
      </c>
      <c r="C560">
        <v>13.3</v>
      </c>
      <c r="D560">
        <v>61951</v>
      </c>
    </row>
    <row r="561" spans="1:4">
      <c r="A561">
        <v>48201350802</v>
      </c>
      <c r="B561" t="s">
        <v>74</v>
      </c>
      <c r="C561">
        <v>6.3</v>
      </c>
      <c r="D561">
        <v>74294</v>
      </c>
    </row>
    <row r="562" spans="1:4">
      <c r="A562">
        <v>48201410100</v>
      </c>
      <c r="B562" t="s">
        <v>74</v>
      </c>
      <c r="C562">
        <v>22</v>
      </c>
      <c r="D562">
        <v>54979</v>
      </c>
    </row>
    <row r="563" spans="1:4">
      <c r="A563">
        <v>48201410200</v>
      </c>
      <c r="B563" t="s">
        <v>74</v>
      </c>
      <c r="C563">
        <v>6.5</v>
      </c>
      <c r="D563">
        <v>109122</v>
      </c>
    </row>
    <row r="564" spans="1:4">
      <c r="A564">
        <v>48201410300</v>
      </c>
      <c r="B564" t="s">
        <v>74</v>
      </c>
      <c r="C564">
        <v>10.7</v>
      </c>
      <c r="D564">
        <v>76815</v>
      </c>
    </row>
    <row r="565" spans="1:4">
      <c r="A565">
        <v>48201410401</v>
      </c>
      <c r="B565" t="s">
        <v>74</v>
      </c>
      <c r="C565">
        <v>9</v>
      </c>
      <c r="D565">
        <v>94025</v>
      </c>
    </row>
    <row r="566" spans="1:4">
      <c r="A566">
        <v>48201410402</v>
      </c>
      <c r="B566" t="s">
        <v>74</v>
      </c>
      <c r="C566">
        <v>8.5</v>
      </c>
      <c r="D566">
        <v>98152</v>
      </c>
    </row>
    <row r="567" spans="1:4">
      <c r="A567">
        <v>48201410500</v>
      </c>
      <c r="B567" t="s">
        <v>74</v>
      </c>
      <c r="C567">
        <v>5.5</v>
      </c>
      <c r="D567">
        <v>91847</v>
      </c>
    </row>
    <row r="568" spans="1:4">
      <c r="A568">
        <v>48201410600</v>
      </c>
      <c r="B568" t="s">
        <v>74</v>
      </c>
      <c r="C568">
        <v>6.9</v>
      </c>
      <c r="D568">
        <v>95861</v>
      </c>
    </row>
    <row r="569" spans="1:4">
      <c r="A569">
        <v>48201410701</v>
      </c>
      <c r="B569" t="s">
        <v>74</v>
      </c>
      <c r="C569">
        <v>11.5</v>
      </c>
      <c r="D569">
        <v>60560</v>
      </c>
    </row>
    <row r="570" spans="1:4">
      <c r="A570">
        <v>48201410702</v>
      </c>
      <c r="B570" t="s">
        <v>74</v>
      </c>
      <c r="C570">
        <v>25.7</v>
      </c>
      <c r="D570">
        <v>37103</v>
      </c>
    </row>
    <row r="571" spans="1:4">
      <c r="A571">
        <v>48201410800</v>
      </c>
      <c r="B571" t="s">
        <v>74</v>
      </c>
      <c r="C571">
        <v>19.100000000000001</v>
      </c>
      <c r="D571">
        <v>48611</v>
      </c>
    </row>
    <row r="572" spans="1:4">
      <c r="A572">
        <v>48201410900</v>
      </c>
      <c r="B572" t="s">
        <v>74</v>
      </c>
      <c r="C572">
        <v>15.9</v>
      </c>
      <c r="D572">
        <v>63854</v>
      </c>
    </row>
    <row r="573" spans="1:4">
      <c r="A573">
        <v>48201411000</v>
      </c>
      <c r="B573" t="s">
        <v>74</v>
      </c>
      <c r="C573">
        <v>8.1999999999999993</v>
      </c>
      <c r="D573">
        <v>89085</v>
      </c>
    </row>
    <row r="574" spans="1:4">
      <c r="A574">
        <v>48201411100</v>
      </c>
      <c r="B574" t="s">
        <v>74</v>
      </c>
      <c r="C574">
        <v>5.4</v>
      </c>
      <c r="D574">
        <v>117937</v>
      </c>
    </row>
    <row r="575" spans="1:4">
      <c r="A575">
        <v>48201411200</v>
      </c>
      <c r="B575" t="s">
        <v>74</v>
      </c>
      <c r="C575">
        <v>2.8</v>
      </c>
      <c r="D575">
        <v>236875</v>
      </c>
    </row>
    <row r="576" spans="1:4">
      <c r="A576">
        <v>48201411300</v>
      </c>
      <c r="B576" t="s">
        <v>74</v>
      </c>
      <c r="C576">
        <v>9.6999999999999993</v>
      </c>
      <c r="D576">
        <v>77375</v>
      </c>
    </row>
    <row r="577" spans="1:4">
      <c r="A577">
        <v>48201411400</v>
      </c>
      <c r="B577" t="s">
        <v>74</v>
      </c>
      <c r="C577">
        <v>1.6</v>
      </c>
      <c r="D577">
        <v>188869</v>
      </c>
    </row>
    <row r="578" spans="1:4">
      <c r="A578">
        <v>48201411501</v>
      </c>
      <c r="B578" t="s">
        <v>74</v>
      </c>
      <c r="C578">
        <v>5.2</v>
      </c>
      <c r="D578">
        <v>96568</v>
      </c>
    </row>
    <row r="579" spans="1:4">
      <c r="A579">
        <v>48201411502</v>
      </c>
      <c r="B579" t="s">
        <v>74</v>
      </c>
      <c r="C579">
        <v>5.3</v>
      </c>
      <c r="D579">
        <v>81919</v>
      </c>
    </row>
    <row r="580" spans="1:4">
      <c r="A580">
        <v>48201411600</v>
      </c>
      <c r="B580" t="s">
        <v>74</v>
      </c>
      <c r="C580">
        <v>1.8</v>
      </c>
      <c r="D580">
        <v>141792</v>
      </c>
    </row>
    <row r="581" spans="1:4">
      <c r="A581">
        <v>48201411700</v>
      </c>
      <c r="B581" t="s">
        <v>74</v>
      </c>
      <c r="C581">
        <v>8.5</v>
      </c>
      <c r="D581">
        <v>62398</v>
      </c>
    </row>
    <row r="582" spans="1:4">
      <c r="A582">
        <v>48201411800</v>
      </c>
      <c r="B582" t="s">
        <v>74</v>
      </c>
      <c r="C582">
        <v>4.8</v>
      </c>
      <c r="D582">
        <v>70263</v>
      </c>
    </row>
    <row r="583" spans="1:4">
      <c r="A583">
        <v>48201411900</v>
      </c>
      <c r="B583" t="s">
        <v>74</v>
      </c>
      <c r="C583">
        <v>5.5</v>
      </c>
      <c r="D583">
        <v>111449</v>
      </c>
    </row>
    <row r="584" spans="1:4">
      <c r="A584">
        <v>48201412000</v>
      </c>
      <c r="B584" t="s">
        <v>74</v>
      </c>
      <c r="C584">
        <v>6.9</v>
      </c>
      <c r="D584">
        <v>161500</v>
      </c>
    </row>
    <row r="585" spans="1:4">
      <c r="A585">
        <v>48201412100</v>
      </c>
      <c r="B585" t="s">
        <v>74</v>
      </c>
      <c r="C585" t="s">
        <v>81</v>
      </c>
      <c r="D585" t="s">
        <v>81</v>
      </c>
    </row>
    <row r="586" spans="1:4">
      <c r="A586">
        <v>48201412200</v>
      </c>
      <c r="B586" t="s">
        <v>74</v>
      </c>
      <c r="C586">
        <v>6</v>
      </c>
      <c r="D586">
        <v>140745</v>
      </c>
    </row>
    <row r="587" spans="1:4">
      <c r="A587">
        <v>48201412300</v>
      </c>
      <c r="B587" t="s">
        <v>74</v>
      </c>
      <c r="C587">
        <v>3.5</v>
      </c>
      <c r="D587">
        <v>195610</v>
      </c>
    </row>
    <row r="588" spans="1:4">
      <c r="A588">
        <v>48201412400</v>
      </c>
      <c r="B588" t="s">
        <v>74</v>
      </c>
      <c r="C588">
        <v>0.6</v>
      </c>
      <c r="D588">
        <v>208224</v>
      </c>
    </row>
    <row r="589" spans="1:4">
      <c r="A589">
        <v>48201412500</v>
      </c>
      <c r="B589" t="s">
        <v>74</v>
      </c>
      <c r="C589">
        <v>8.3000000000000007</v>
      </c>
      <c r="D589">
        <v>152292</v>
      </c>
    </row>
    <row r="590" spans="1:4">
      <c r="A590">
        <v>48201412600</v>
      </c>
      <c r="B590" t="s">
        <v>74</v>
      </c>
      <c r="C590">
        <v>1.7</v>
      </c>
      <c r="D590">
        <v>214167</v>
      </c>
    </row>
    <row r="591" spans="1:4">
      <c r="A591">
        <v>48201412700</v>
      </c>
      <c r="B591" t="s">
        <v>74</v>
      </c>
      <c r="C591">
        <v>4.9000000000000004</v>
      </c>
      <c r="D591">
        <v>114079</v>
      </c>
    </row>
    <row r="592" spans="1:4">
      <c r="A592">
        <v>48201412800</v>
      </c>
      <c r="B592" t="s">
        <v>74</v>
      </c>
      <c r="C592">
        <v>0.3</v>
      </c>
      <c r="D592">
        <v>168375</v>
      </c>
    </row>
    <row r="593" spans="1:4">
      <c r="A593">
        <v>48201412900</v>
      </c>
      <c r="B593" t="s">
        <v>74</v>
      </c>
      <c r="C593">
        <v>11.4</v>
      </c>
      <c r="D593">
        <v>53260</v>
      </c>
    </row>
    <row r="594" spans="1:4">
      <c r="A594">
        <v>48201413000</v>
      </c>
      <c r="B594" t="s">
        <v>74</v>
      </c>
      <c r="C594">
        <v>3.2</v>
      </c>
      <c r="D594">
        <v>106554</v>
      </c>
    </row>
    <row r="595" spans="1:4">
      <c r="A595">
        <v>48201413100</v>
      </c>
      <c r="B595" t="s">
        <v>74</v>
      </c>
      <c r="C595">
        <v>3.9</v>
      </c>
      <c r="D595">
        <v>187257</v>
      </c>
    </row>
    <row r="596" spans="1:4">
      <c r="A596">
        <v>48201413201</v>
      </c>
      <c r="B596" t="s">
        <v>74</v>
      </c>
      <c r="C596">
        <v>16.2</v>
      </c>
      <c r="D596">
        <v>48715</v>
      </c>
    </row>
    <row r="597" spans="1:4">
      <c r="A597">
        <v>48201413202</v>
      </c>
      <c r="B597" t="s">
        <v>74</v>
      </c>
      <c r="C597">
        <v>15.7</v>
      </c>
      <c r="D597">
        <v>58895</v>
      </c>
    </row>
    <row r="598" spans="1:4">
      <c r="A598">
        <v>48201413300</v>
      </c>
      <c r="B598" t="s">
        <v>74</v>
      </c>
      <c r="C598">
        <v>6.5</v>
      </c>
      <c r="D598">
        <v>85357</v>
      </c>
    </row>
    <row r="599" spans="1:4">
      <c r="A599">
        <v>48201420100</v>
      </c>
      <c r="B599" t="s">
        <v>74</v>
      </c>
      <c r="C599">
        <v>29.6</v>
      </c>
      <c r="D599">
        <v>31724</v>
      </c>
    </row>
    <row r="600" spans="1:4">
      <c r="A600">
        <v>48201420200</v>
      </c>
      <c r="B600" t="s">
        <v>74</v>
      </c>
      <c r="C600">
        <v>6.2</v>
      </c>
      <c r="D600">
        <v>59194</v>
      </c>
    </row>
    <row r="601" spans="1:4">
      <c r="A601">
        <v>48201420300</v>
      </c>
      <c r="B601" t="s">
        <v>74</v>
      </c>
      <c r="C601">
        <v>9.5</v>
      </c>
      <c r="D601">
        <v>73643</v>
      </c>
    </row>
    <row r="602" spans="1:4">
      <c r="A602">
        <v>48201420400</v>
      </c>
      <c r="B602" t="s">
        <v>74</v>
      </c>
      <c r="C602">
        <v>10</v>
      </c>
      <c r="D602">
        <v>78750</v>
      </c>
    </row>
    <row r="603" spans="1:4">
      <c r="A603">
        <v>48201420500</v>
      </c>
      <c r="B603" t="s">
        <v>74</v>
      </c>
      <c r="C603">
        <v>44.3</v>
      </c>
      <c r="D603">
        <v>24432</v>
      </c>
    </row>
    <row r="604" spans="1:4">
      <c r="A604">
        <v>48201420600</v>
      </c>
      <c r="B604" t="s">
        <v>74</v>
      </c>
      <c r="C604">
        <v>9.1</v>
      </c>
      <c r="D604">
        <v>86875</v>
      </c>
    </row>
    <row r="605" spans="1:4">
      <c r="A605">
        <v>48201420700</v>
      </c>
      <c r="B605" t="s">
        <v>74</v>
      </c>
      <c r="C605">
        <v>1.7</v>
      </c>
      <c r="D605">
        <v>129779</v>
      </c>
    </row>
    <row r="606" spans="1:4">
      <c r="A606">
        <v>48201420800</v>
      </c>
      <c r="B606" t="s">
        <v>74</v>
      </c>
      <c r="C606">
        <v>3.6</v>
      </c>
      <c r="D606">
        <v>131667</v>
      </c>
    </row>
    <row r="607" spans="1:4">
      <c r="A607">
        <v>48201420900</v>
      </c>
      <c r="B607" t="s">
        <v>74</v>
      </c>
      <c r="C607">
        <v>1.3</v>
      </c>
      <c r="D607">
        <v>204464</v>
      </c>
    </row>
    <row r="608" spans="1:4">
      <c r="A608">
        <v>48201421000</v>
      </c>
      <c r="B608" t="s">
        <v>74</v>
      </c>
      <c r="C608">
        <v>1.3</v>
      </c>
      <c r="D608">
        <v>168929</v>
      </c>
    </row>
    <row r="609" spans="1:4">
      <c r="A609">
        <v>48201421101</v>
      </c>
      <c r="B609" t="s">
        <v>74</v>
      </c>
      <c r="C609">
        <v>37.200000000000003</v>
      </c>
      <c r="D609">
        <v>40872</v>
      </c>
    </row>
    <row r="610" spans="1:4">
      <c r="A610">
        <v>48201421102</v>
      </c>
      <c r="B610" t="s">
        <v>74</v>
      </c>
      <c r="C610">
        <v>37.9</v>
      </c>
      <c r="D610">
        <v>29385</v>
      </c>
    </row>
    <row r="611" spans="1:4">
      <c r="A611">
        <v>48201421201</v>
      </c>
      <c r="B611" t="s">
        <v>74</v>
      </c>
      <c r="C611">
        <v>29.4</v>
      </c>
      <c r="D611">
        <v>28897</v>
      </c>
    </row>
    <row r="612" spans="1:4">
      <c r="A612">
        <v>48201421202</v>
      </c>
      <c r="B612" t="s">
        <v>74</v>
      </c>
      <c r="C612">
        <v>51.5</v>
      </c>
      <c r="D612">
        <v>20012</v>
      </c>
    </row>
    <row r="613" spans="1:4">
      <c r="A613">
        <v>48201421300</v>
      </c>
      <c r="B613" t="s">
        <v>74</v>
      </c>
      <c r="C613">
        <v>46.1</v>
      </c>
      <c r="D613">
        <v>25226</v>
      </c>
    </row>
    <row r="614" spans="1:4">
      <c r="A614">
        <v>48201421401</v>
      </c>
      <c r="B614" t="s">
        <v>74</v>
      </c>
      <c r="C614">
        <v>40.700000000000003</v>
      </c>
      <c r="D614">
        <v>21854</v>
      </c>
    </row>
    <row r="615" spans="1:4">
      <c r="A615">
        <v>48201421402</v>
      </c>
      <c r="B615" t="s">
        <v>74</v>
      </c>
      <c r="C615">
        <v>60.2</v>
      </c>
      <c r="D615">
        <v>22760</v>
      </c>
    </row>
    <row r="616" spans="1:4">
      <c r="A616">
        <v>48201421403</v>
      </c>
      <c r="B616" t="s">
        <v>74</v>
      </c>
      <c r="C616">
        <v>45.3</v>
      </c>
      <c r="D616">
        <v>23041</v>
      </c>
    </row>
    <row r="617" spans="1:4">
      <c r="A617">
        <v>48201421500</v>
      </c>
      <c r="B617" t="s">
        <v>74</v>
      </c>
      <c r="C617">
        <v>28.7</v>
      </c>
      <c r="D617">
        <v>28888</v>
      </c>
    </row>
    <row r="618" spans="1:4">
      <c r="A618">
        <v>48201421600</v>
      </c>
      <c r="B618" t="s">
        <v>74</v>
      </c>
      <c r="C618">
        <v>45.2</v>
      </c>
      <c r="D618">
        <v>24076</v>
      </c>
    </row>
    <row r="619" spans="1:4">
      <c r="A619">
        <v>48201421700</v>
      </c>
      <c r="B619" t="s">
        <v>74</v>
      </c>
      <c r="C619">
        <v>16.2</v>
      </c>
      <c r="D619">
        <v>53902</v>
      </c>
    </row>
    <row r="620" spans="1:4">
      <c r="A620">
        <v>48201421800</v>
      </c>
      <c r="B620" t="s">
        <v>74</v>
      </c>
      <c r="C620">
        <v>9.9</v>
      </c>
      <c r="D620">
        <v>40833</v>
      </c>
    </row>
    <row r="621" spans="1:4">
      <c r="A621">
        <v>48201421900</v>
      </c>
      <c r="B621" t="s">
        <v>74</v>
      </c>
      <c r="C621">
        <v>10.4</v>
      </c>
      <c r="D621">
        <v>118333</v>
      </c>
    </row>
    <row r="622" spans="1:4">
      <c r="A622">
        <v>48201422000</v>
      </c>
      <c r="B622" t="s">
        <v>74</v>
      </c>
      <c r="C622">
        <v>6.9</v>
      </c>
      <c r="D622">
        <v>106802</v>
      </c>
    </row>
    <row r="623" spans="1:4">
      <c r="A623">
        <v>48201422100</v>
      </c>
      <c r="B623" t="s">
        <v>74</v>
      </c>
      <c r="C623">
        <v>10.8</v>
      </c>
      <c r="D623">
        <v>53883</v>
      </c>
    </row>
    <row r="624" spans="1:4">
      <c r="A624">
        <v>48201422200</v>
      </c>
      <c r="B624" t="s">
        <v>74</v>
      </c>
      <c r="C624">
        <v>35.799999999999997</v>
      </c>
      <c r="D624">
        <v>25822</v>
      </c>
    </row>
    <row r="625" spans="1:4">
      <c r="A625">
        <v>48201422301</v>
      </c>
      <c r="B625" t="s">
        <v>74</v>
      </c>
      <c r="C625">
        <v>49.8</v>
      </c>
      <c r="D625">
        <v>29680</v>
      </c>
    </row>
    <row r="626" spans="1:4">
      <c r="A626">
        <v>48201422302</v>
      </c>
      <c r="B626" t="s">
        <v>74</v>
      </c>
      <c r="C626">
        <v>18.399999999999999</v>
      </c>
      <c r="D626">
        <v>46375</v>
      </c>
    </row>
    <row r="627" spans="1:4">
      <c r="A627">
        <v>48201422401</v>
      </c>
      <c r="B627" t="s">
        <v>74</v>
      </c>
      <c r="C627">
        <v>18.600000000000001</v>
      </c>
      <c r="D627">
        <v>35931</v>
      </c>
    </row>
    <row r="628" spans="1:4">
      <c r="A628">
        <v>48201422402</v>
      </c>
      <c r="B628" t="s">
        <v>74</v>
      </c>
      <c r="C628">
        <v>25.9</v>
      </c>
      <c r="D628">
        <v>38571</v>
      </c>
    </row>
    <row r="629" spans="1:4">
      <c r="A629">
        <v>48201422500</v>
      </c>
      <c r="B629" t="s">
        <v>74</v>
      </c>
      <c r="C629">
        <v>36.9</v>
      </c>
      <c r="D629">
        <v>36320</v>
      </c>
    </row>
    <row r="630" spans="1:4">
      <c r="A630">
        <v>48201422600</v>
      </c>
      <c r="B630" t="s">
        <v>74</v>
      </c>
      <c r="C630">
        <v>19.3</v>
      </c>
      <c r="D630">
        <v>55363</v>
      </c>
    </row>
    <row r="631" spans="1:4">
      <c r="A631">
        <v>48201422701</v>
      </c>
      <c r="B631" t="s">
        <v>74</v>
      </c>
      <c r="C631">
        <v>31.8</v>
      </c>
      <c r="D631">
        <v>37516</v>
      </c>
    </row>
    <row r="632" spans="1:4">
      <c r="A632">
        <v>48201422702</v>
      </c>
      <c r="B632" t="s">
        <v>74</v>
      </c>
      <c r="C632">
        <v>8.9</v>
      </c>
      <c r="D632">
        <v>52865</v>
      </c>
    </row>
    <row r="633" spans="1:4">
      <c r="A633">
        <v>48201422800</v>
      </c>
      <c r="B633" t="s">
        <v>74</v>
      </c>
      <c r="C633">
        <v>30.3</v>
      </c>
      <c r="D633">
        <v>36012</v>
      </c>
    </row>
    <row r="634" spans="1:4">
      <c r="A634">
        <v>48201422900</v>
      </c>
      <c r="B634" t="s">
        <v>74</v>
      </c>
      <c r="C634">
        <v>36.299999999999997</v>
      </c>
      <c r="D634">
        <v>29784</v>
      </c>
    </row>
    <row r="635" spans="1:4">
      <c r="A635">
        <v>48201423000</v>
      </c>
      <c r="B635" t="s">
        <v>74</v>
      </c>
      <c r="C635">
        <v>45.5</v>
      </c>
      <c r="D635">
        <v>22804</v>
      </c>
    </row>
    <row r="636" spans="1:4">
      <c r="A636">
        <v>48201423100</v>
      </c>
      <c r="B636" t="s">
        <v>74</v>
      </c>
      <c r="C636">
        <v>48.2</v>
      </c>
      <c r="D636">
        <v>21351</v>
      </c>
    </row>
    <row r="637" spans="1:4">
      <c r="A637">
        <v>48201423201</v>
      </c>
      <c r="B637" t="s">
        <v>74</v>
      </c>
      <c r="C637">
        <v>13.6</v>
      </c>
      <c r="D637">
        <v>58438</v>
      </c>
    </row>
    <row r="638" spans="1:4">
      <c r="A638">
        <v>48201423202</v>
      </c>
      <c r="B638" t="s">
        <v>74</v>
      </c>
      <c r="C638">
        <v>35.5</v>
      </c>
      <c r="D638">
        <v>32784</v>
      </c>
    </row>
    <row r="639" spans="1:4">
      <c r="A639">
        <v>48201423301</v>
      </c>
      <c r="B639" t="s">
        <v>74</v>
      </c>
      <c r="C639">
        <v>25.3</v>
      </c>
      <c r="D639">
        <v>46941</v>
      </c>
    </row>
    <row r="640" spans="1:4">
      <c r="A640">
        <v>48201423302</v>
      </c>
      <c r="B640" t="s">
        <v>74</v>
      </c>
      <c r="C640">
        <v>20.9</v>
      </c>
      <c r="D640">
        <v>42560</v>
      </c>
    </row>
    <row r="641" spans="1:4">
      <c r="A641">
        <v>48201423401</v>
      </c>
      <c r="B641" t="s">
        <v>74</v>
      </c>
      <c r="C641">
        <v>20.9</v>
      </c>
      <c r="D641">
        <v>48063</v>
      </c>
    </row>
    <row r="642" spans="1:4">
      <c r="A642">
        <v>48201423402</v>
      </c>
      <c r="B642" t="s">
        <v>74</v>
      </c>
      <c r="C642">
        <v>6.4</v>
      </c>
      <c r="D642">
        <v>60240</v>
      </c>
    </row>
    <row r="643" spans="1:4">
      <c r="A643">
        <v>48201423500</v>
      </c>
      <c r="B643" t="s">
        <v>74</v>
      </c>
      <c r="C643">
        <v>8.5</v>
      </c>
      <c r="D643">
        <v>75500</v>
      </c>
    </row>
    <row r="644" spans="1:4">
      <c r="A644">
        <v>48201423600</v>
      </c>
      <c r="B644" t="s">
        <v>74</v>
      </c>
      <c r="C644">
        <v>10.9</v>
      </c>
      <c r="D644">
        <v>55764</v>
      </c>
    </row>
    <row r="645" spans="1:4">
      <c r="A645">
        <v>48201430100</v>
      </c>
      <c r="B645" t="s">
        <v>74</v>
      </c>
      <c r="C645">
        <v>7.5</v>
      </c>
      <c r="D645">
        <v>75580</v>
      </c>
    </row>
    <row r="646" spans="1:4">
      <c r="A646">
        <v>48201430200</v>
      </c>
      <c r="B646" t="s">
        <v>74</v>
      </c>
      <c r="C646">
        <v>7.2</v>
      </c>
      <c r="D646">
        <v>79750</v>
      </c>
    </row>
    <row r="647" spans="1:4">
      <c r="A647">
        <v>48201430300</v>
      </c>
      <c r="B647" t="s">
        <v>74</v>
      </c>
      <c r="C647">
        <v>1.1000000000000001</v>
      </c>
      <c r="D647">
        <v>250000</v>
      </c>
    </row>
    <row r="648" spans="1:4">
      <c r="A648">
        <v>48201430400</v>
      </c>
      <c r="B648" t="s">
        <v>74</v>
      </c>
      <c r="C648">
        <v>3.9</v>
      </c>
      <c r="D648">
        <v>250000</v>
      </c>
    </row>
    <row r="649" spans="1:4">
      <c r="A649">
        <v>48201430500</v>
      </c>
      <c r="B649" t="s">
        <v>74</v>
      </c>
      <c r="C649">
        <v>8.9</v>
      </c>
      <c r="D649">
        <v>84179</v>
      </c>
    </row>
    <row r="650" spans="1:4">
      <c r="A650">
        <v>48201430600</v>
      </c>
      <c r="B650" t="s">
        <v>74</v>
      </c>
      <c r="C650">
        <v>2.1</v>
      </c>
      <c r="D650">
        <v>236250</v>
      </c>
    </row>
    <row r="651" spans="1:4">
      <c r="A651">
        <v>48201430700</v>
      </c>
      <c r="B651" t="s">
        <v>74</v>
      </c>
      <c r="C651">
        <v>3.4</v>
      </c>
      <c r="D651">
        <v>70583</v>
      </c>
    </row>
    <row r="652" spans="1:4">
      <c r="A652">
        <v>48201430800</v>
      </c>
      <c r="B652" t="s">
        <v>74</v>
      </c>
      <c r="C652">
        <v>1.7</v>
      </c>
      <c r="D652">
        <v>125781</v>
      </c>
    </row>
    <row r="653" spans="1:4">
      <c r="A653">
        <v>48201430900</v>
      </c>
      <c r="B653" t="s">
        <v>74</v>
      </c>
      <c r="C653">
        <v>3.1</v>
      </c>
      <c r="D653">
        <v>96170</v>
      </c>
    </row>
    <row r="654" spans="1:4">
      <c r="A654">
        <v>48201431000</v>
      </c>
      <c r="B654" t="s">
        <v>74</v>
      </c>
      <c r="C654">
        <v>1.2</v>
      </c>
      <c r="D654">
        <v>102059</v>
      </c>
    </row>
    <row r="655" spans="1:4">
      <c r="A655">
        <v>48201431101</v>
      </c>
      <c r="B655" t="s">
        <v>74</v>
      </c>
      <c r="C655">
        <v>22.3</v>
      </c>
      <c r="D655">
        <v>52832</v>
      </c>
    </row>
    <row r="656" spans="1:4">
      <c r="A656">
        <v>48201431102</v>
      </c>
      <c r="B656" t="s">
        <v>74</v>
      </c>
      <c r="C656">
        <v>43</v>
      </c>
      <c r="D656">
        <v>40219</v>
      </c>
    </row>
    <row r="657" spans="1:4">
      <c r="A657">
        <v>48201431201</v>
      </c>
      <c r="B657" t="s">
        <v>74</v>
      </c>
      <c r="C657">
        <v>27.1</v>
      </c>
      <c r="D657">
        <v>43932</v>
      </c>
    </row>
    <row r="658" spans="1:4">
      <c r="A658">
        <v>48201431202</v>
      </c>
      <c r="B658" t="s">
        <v>74</v>
      </c>
      <c r="C658">
        <v>9</v>
      </c>
      <c r="D658">
        <v>66051</v>
      </c>
    </row>
    <row r="659" spans="1:4">
      <c r="A659">
        <v>48201431301</v>
      </c>
      <c r="B659" t="s">
        <v>74</v>
      </c>
      <c r="C659">
        <v>14.8</v>
      </c>
      <c r="D659">
        <v>47467</v>
      </c>
    </row>
    <row r="660" spans="1:4">
      <c r="A660">
        <v>48201431302</v>
      </c>
      <c r="B660" t="s">
        <v>74</v>
      </c>
      <c r="C660">
        <v>6.4</v>
      </c>
      <c r="D660">
        <v>97708</v>
      </c>
    </row>
    <row r="661" spans="1:4">
      <c r="A661">
        <v>48201431401</v>
      </c>
      <c r="B661" t="s">
        <v>74</v>
      </c>
      <c r="C661">
        <v>17.100000000000001</v>
      </c>
      <c r="D661">
        <v>50153</v>
      </c>
    </row>
    <row r="662" spans="1:4">
      <c r="A662">
        <v>48201431402</v>
      </c>
      <c r="B662" t="s">
        <v>74</v>
      </c>
      <c r="C662">
        <v>6.3</v>
      </c>
      <c r="D662">
        <v>83934</v>
      </c>
    </row>
    <row r="663" spans="1:4">
      <c r="A663">
        <v>48201431501</v>
      </c>
      <c r="B663" t="s">
        <v>74</v>
      </c>
      <c r="C663">
        <v>4.5999999999999996</v>
      </c>
      <c r="D663">
        <v>67109</v>
      </c>
    </row>
    <row r="664" spans="1:4">
      <c r="A664">
        <v>48201431502</v>
      </c>
      <c r="B664" t="s">
        <v>74</v>
      </c>
      <c r="C664">
        <v>4.5</v>
      </c>
      <c r="D664">
        <v>127936</v>
      </c>
    </row>
    <row r="665" spans="1:4">
      <c r="A665">
        <v>48201431600</v>
      </c>
      <c r="B665" t="s">
        <v>74</v>
      </c>
      <c r="C665">
        <v>2.4</v>
      </c>
      <c r="D665">
        <v>121442</v>
      </c>
    </row>
    <row r="666" spans="1:4">
      <c r="A666">
        <v>48201431700</v>
      </c>
      <c r="B666" t="s">
        <v>74</v>
      </c>
      <c r="C666">
        <v>5.4</v>
      </c>
      <c r="D666">
        <v>156250</v>
      </c>
    </row>
    <row r="667" spans="1:4">
      <c r="A667">
        <v>48201431801</v>
      </c>
      <c r="B667" t="s">
        <v>74</v>
      </c>
      <c r="C667">
        <v>1.6</v>
      </c>
      <c r="D667">
        <v>83750</v>
      </c>
    </row>
    <row r="668" spans="1:4">
      <c r="A668">
        <v>48201431802</v>
      </c>
      <c r="B668" t="s">
        <v>74</v>
      </c>
      <c r="C668">
        <v>5.5</v>
      </c>
      <c r="D668">
        <v>77120</v>
      </c>
    </row>
    <row r="669" spans="1:4">
      <c r="A669">
        <v>48201431900</v>
      </c>
      <c r="B669" t="s">
        <v>74</v>
      </c>
      <c r="C669">
        <v>3.8</v>
      </c>
      <c r="D669">
        <v>72639</v>
      </c>
    </row>
    <row r="670" spans="1:4">
      <c r="A670">
        <v>48201432001</v>
      </c>
      <c r="B670" t="s">
        <v>74</v>
      </c>
      <c r="C670">
        <v>9.6</v>
      </c>
      <c r="D670">
        <v>57396</v>
      </c>
    </row>
    <row r="671" spans="1:4">
      <c r="A671">
        <v>48201432002</v>
      </c>
      <c r="B671" t="s">
        <v>74</v>
      </c>
      <c r="C671">
        <v>24.7</v>
      </c>
      <c r="D671">
        <v>31450</v>
      </c>
    </row>
    <row r="672" spans="1:4">
      <c r="A672">
        <v>48201432100</v>
      </c>
      <c r="B672" t="s">
        <v>74</v>
      </c>
      <c r="C672">
        <v>13.1</v>
      </c>
      <c r="D672">
        <v>52538</v>
      </c>
    </row>
    <row r="673" spans="1:4">
      <c r="A673">
        <v>48201432200</v>
      </c>
      <c r="B673" t="s">
        <v>74</v>
      </c>
      <c r="C673">
        <v>14</v>
      </c>
      <c r="D673">
        <v>49026</v>
      </c>
    </row>
    <row r="674" spans="1:4">
      <c r="A674">
        <v>48201432300</v>
      </c>
      <c r="B674" t="s">
        <v>74</v>
      </c>
      <c r="C674">
        <v>21.3</v>
      </c>
      <c r="D674">
        <v>40457</v>
      </c>
    </row>
    <row r="675" spans="1:4">
      <c r="A675">
        <v>48201432400</v>
      </c>
      <c r="B675" t="s">
        <v>74</v>
      </c>
      <c r="C675">
        <v>25.6</v>
      </c>
      <c r="D675">
        <v>32523</v>
      </c>
    </row>
    <row r="676" spans="1:4">
      <c r="A676">
        <v>48201432500</v>
      </c>
      <c r="B676" t="s">
        <v>74</v>
      </c>
      <c r="C676">
        <v>39</v>
      </c>
      <c r="D676">
        <v>30968</v>
      </c>
    </row>
    <row r="677" spans="1:4">
      <c r="A677">
        <v>48201432600</v>
      </c>
      <c r="B677" t="s">
        <v>74</v>
      </c>
      <c r="C677">
        <v>14.8</v>
      </c>
      <c r="D677">
        <v>51620</v>
      </c>
    </row>
    <row r="678" spans="1:4">
      <c r="A678">
        <v>48201432701</v>
      </c>
      <c r="B678" t="s">
        <v>74</v>
      </c>
      <c r="C678">
        <v>52</v>
      </c>
      <c r="D678">
        <v>24383</v>
      </c>
    </row>
    <row r="679" spans="1:4">
      <c r="A679">
        <v>48201432702</v>
      </c>
      <c r="B679" t="s">
        <v>74</v>
      </c>
      <c r="C679">
        <v>11.7</v>
      </c>
      <c r="D679">
        <v>47436</v>
      </c>
    </row>
    <row r="680" spans="1:4">
      <c r="A680">
        <v>48201432801</v>
      </c>
      <c r="B680" t="s">
        <v>74</v>
      </c>
      <c r="C680">
        <v>31.8</v>
      </c>
      <c r="D680">
        <v>32473</v>
      </c>
    </row>
    <row r="681" spans="1:4">
      <c r="A681">
        <v>48201432802</v>
      </c>
      <c r="B681" t="s">
        <v>74</v>
      </c>
      <c r="C681">
        <v>43.3</v>
      </c>
      <c r="D681">
        <v>21832</v>
      </c>
    </row>
    <row r="682" spans="1:4">
      <c r="A682">
        <v>48201432901</v>
      </c>
      <c r="B682" t="s">
        <v>74</v>
      </c>
      <c r="C682">
        <v>16.7</v>
      </c>
      <c r="D682">
        <v>32739</v>
      </c>
    </row>
    <row r="683" spans="1:4">
      <c r="A683">
        <v>48201432902</v>
      </c>
      <c r="B683" t="s">
        <v>74</v>
      </c>
      <c r="C683">
        <v>27.3</v>
      </c>
      <c r="D683">
        <v>32889</v>
      </c>
    </row>
    <row r="684" spans="1:4">
      <c r="A684">
        <v>48201433001</v>
      </c>
      <c r="B684" t="s">
        <v>74</v>
      </c>
      <c r="C684">
        <v>47.7</v>
      </c>
      <c r="D684">
        <v>20730</v>
      </c>
    </row>
    <row r="685" spans="1:4">
      <c r="A685">
        <v>48201433002</v>
      </c>
      <c r="B685" t="s">
        <v>74</v>
      </c>
      <c r="C685">
        <v>39.700000000000003</v>
      </c>
      <c r="D685">
        <v>25556</v>
      </c>
    </row>
    <row r="686" spans="1:4">
      <c r="A686">
        <v>48201433003</v>
      </c>
      <c r="B686" t="s">
        <v>74</v>
      </c>
      <c r="C686">
        <v>42.9</v>
      </c>
      <c r="D686">
        <v>24859</v>
      </c>
    </row>
    <row r="687" spans="1:4">
      <c r="A687">
        <v>48201433100</v>
      </c>
      <c r="B687" t="s">
        <v>74</v>
      </c>
      <c r="C687">
        <v>47.5</v>
      </c>
      <c r="D687">
        <v>24368</v>
      </c>
    </row>
    <row r="688" spans="1:4">
      <c r="A688">
        <v>48201433201</v>
      </c>
      <c r="B688" t="s">
        <v>74</v>
      </c>
      <c r="C688">
        <v>28.9</v>
      </c>
      <c r="D688">
        <v>35078</v>
      </c>
    </row>
    <row r="689" spans="1:4">
      <c r="A689">
        <v>48201433202</v>
      </c>
      <c r="B689" t="s">
        <v>74</v>
      </c>
      <c r="C689">
        <v>23.8</v>
      </c>
      <c r="D689">
        <v>42948</v>
      </c>
    </row>
    <row r="690" spans="1:4">
      <c r="A690">
        <v>48201433300</v>
      </c>
      <c r="B690" t="s">
        <v>74</v>
      </c>
      <c r="C690">
        <v>20.8</v>
      </c>
      <c r="D690">
        <v>47179</v>
      </c>
    </row>
    <row r="691" spans="1:4">
      <c r="A691">
        <v>48201433400</v>
      </c>
      <c r="B691" t="s">
        <v>74</v>
      </c>
      <c r="C691">
        <v>18.8</v>
      </c>
      <c r="D691">
        <v>31153</v>
      </c>
    </row>
    <row r="692" spans="1:4">
      <c r="A692">
        <v>48201433501</v>
      </c>
      <c r="B692" t="s">
        <v>74</v>
      </c>
      <c r="C692">
        <v>63</v>
      </c>
      <c r="D692">
        <v>21372</v>
      </c>
    </row>
    <row r="693" spans="1:4">
      <c r="A693">
        <v>48201433502</v>
      </c>
      <c r="B693" t="s">
        <v>74</v>
      </c>
      <c r="C693">
        <v>50.3</v>
      </c>
      <c r="D693">
        <v>23357</v>
      </c>
    </row>
    <row r="694" spans="1:4">
      <c r="A694">
        <v>48201433600</v>
      </c>
      <c r="B694" t="s">
        <v>74</v>
      </c>
      <c r="C694">
        <v>51.1</v>
      </c>
      <c r="D694">
        <v>23422</v>
      </c>
    </row>
    <row r="695" spans="1:4">
      <c r="A695">
        <v>48201440100</v>
      </c>
      <c r="B695" t="s">
        <v>74</v>
      </c>
      <c r="C695">
        <v>11.2</v>
      </c>
      <c r="D695">
        <v>48376</v>
      </c>
    </row>
    <row r="696" spans="1:4">
      <c r="A696">
        <v>48201450100</v>
      </c>
      <c r="B696" t="s">
        <v>74</v>
      </c>
      <c r="C696">
        <v>3.1</v>
      </c>
      <c r="D696">
        <v>90875</v>
      </c>
    </row>
    <row r="697" spans="1:4">
      <c r="A697">
        <v>48201450200</v>
      </c>
      <c r="B697" t="s">
        <v>74</v>
      </c>
      <c r="C697">
        <v>0.9</v>
      </c>
      <c r="D697">
        <v>144188</v>
      </c>
    </row>
    <row r="698" spans="1:4">
      <c r="A698">
        <v>48201450300</v>
      </c>
      <c r="B698" t="s">
        <v>74</v>
      </c>
      <c r="C698">
        <v>18.399999999999999</v>
      </c>
      <c r="D698">
        <v>64330</v>
      </c>
    </row>
    <row r="699" spans="1:4">
      <c r="A699">
        <v>48201450400</v>
      </c>
      <c r="B699" t="s">
        <v>74</v>
      </c>
      <c r="C699">
        <v>16.399999999999999</v>
      </c>
      <c r="D699">
        <v>70849</v>
      </c>
    </row>
    <row r="700" spans="1:4">
      <c r="A700">
        <v>48201450500</v>
      </c>
      <c r="B700" t="s">
        <v>74</v>
      </c>
      <c r="C700">
        <v>2</v>
      </c>
      <c r="D700">
        <v>158208</v>
      </c>
    </row>
    <row r="701" spans="1:4">
      <c r="A701">
        <v>48201450600</v>
      </c>
      <c r="B701" t="s">
        <v>74</v>
      </c>
      <c r="C701">
        <v>4.9000000000000004</v>
      </c>
      <c r="D701">
        <v>106645</v>
      </c>
    </row>
    <row r="702" spans="1:4">
      <c r="A702">
        <v>48201450700</v>
      </c>
      <c r="B702" t="s">
        <v>74</v>
      </c>
      <c r="C702">
        <v>0.5</v>
      </c>
      <c r="D702">
        <v>172104</v>
      </c>
    </row>
    <row r="703" spans="1:4">
      <c r="A703">
        <v>48201450801</v>
      </c>
      <c r="B703" t="s">
        <v>74</v>
      </c>
      <c r="C703">
        <v>8.6999999999999993</v>
      </c>
      <c r="D703">
        <v>47734</v>
      </c>
    </row>
    <row r="704" spans="1:4">
      <c r="A704">
        <v>48201450802</v>
      </c>
      <c r="B704" t="s">
        <v>74</v>
      </c>
      <c r="C704">
        <v>26.6</v>
      </c>
      <c r="D704">
        <v>54966</v>
      </c>
    </row>
    <row r="705" spans="1:4">
      <c r="A705">
        <v>48201450900</v>
      </c>
      <c r="B705" t="s">
        <v>74</v>
      </c>
      <c r="C705">
        <v>4.5999999999999996</v>
      </c>
      <c r="D705">
        <v>83207</v>
      </c>
    </row>
    <row r="706" spans="1:4">
      <c r="A706">
        <v>48201451001</v>
      </c>
      <c r="B706" t="s">
        <v>74</v>
      </c>
      <c r="C706">
        <v>30.2</v>
      </c>
      <c r="D706">
        <v>31044</v>
      </c>
    </row>
    <row r="707" spans="1:4">
      <c r="A707">
        <v>48201451002</v>
      </c>
      <c r="B707" t="s">
        <v>74</v>
      </c>
      <c r="C707">
        <v>17.399999999999999</v>
      </c>
      <c r="D707">
        <v>42391</v>
      </c>
    </row>
    <row r="708" spans="1:4">
      <c r="A708">
        <v>48201451100</v>
      </c>
      <c r="B708" t="s">
        <v>74</v>
      </c>
      <c r="C708">
        <v>18.8</v>
      </c>
      <c r="D708">
        <v>66550</v>
      </c>
    </row>
    <row r="709" spans="1:4">
      <c r="A709">
        <v>48201451200</v>
      </c>
      <c r="B709" t="s">
        <v>74</v>
      </c>
      <c r="C709">
        <v>1.7</v>
      </c>
      <c r="D709">
        <v>116429</v>
      </c>
    </row>
    <row r="710" spans="1:4">
      <c r="A710">
        <v>48201451300</v>
      </c>
      <c r="B710" t="s">
        <v>74</v>
      </c>
      <c r="C710">
        <v>7.6</v>
      </c>
      <c r="D710">
        <v>73221</v>
      </c>
    </row>
    <row r="711" spans="1:4">
      <c r="A711">
        <v>48201451401</v>
      </c>
      <c r="B711" t="s">
        <v>74</v>
      </c>
      <c r="C711">
        <v>6.5</v>
      </c>
      <c r="D711">
        <v>58338</v>
      </c>
    </row>
    <row r="712" spans="1:4">
      <c r="A712">
        <v>48201451402</v>
      </c>
      <c r="B712" t="s">
        <v>74</v>
      </c>
      <c r="C712">
        <v>23</v>
      </c>
      <c r="D712">
        <v>45213</v>
      </c>
    </row>
    <row r="713" spans="1:4">
      <c r="A713">
        <v>48201451403</v>
      </c>
      <c r="B713" t="s">
        <v>74</v>
      </c>
      <c r="C713">
        <v>6.1</v>
      </c>
      <c r="D713">
        <v>60398</v>
      </c>
    </row>
    <row r="714" spans="1:4">
      <c r="A714">
        <v>48201451500</v>
      </c>
      <c r="B714" t="s">
        <v>74</v>
      </c>
      <c r="C714">
        <v>5.3</v>
      </c>
      <c r="D714">
        <v>70263</v>
      </c>
    </row>
    <row r="715" spans="1:4">
      <c r="A715">
        <v>48201451601</v>
      </c>
      <c r="B715" t="s">
        <v>74</v>
      </c>
      <c r="C715">
        <v>7.6</v>
      </c>
      <c r="D715">
        <v>78527</v>
      </c>
    </row>
    <row r="716" spans="1:4">
      <c r="A716">
        <v>48201451602</v>
      </c>
      <c r="B716" t="s">
        <v>74</v>
      </c>
      <c r="C716">
        <v>9.1999999999999993</v>
      </c>
      <c r="D716">
        <v>90893</v>
      </c>
    </row>
    <row r="717" spans="1:4">
      <c r="A717">
        <v>48201451700</v>
      </c>
      <c r="B717" t="s">
        <v>74</v>
      </c>
      <c r="C717">
        <v>8.9</v>
      </c>
      <c r="D717">
        <v>53665</v>
      </c>
    </row>
    <row r="718" spans="1:4">
      <c r="A718">
        <v>48201451800</v>
      </c>
      <c r="B718" t="s">
        <v>74</v>
      </c>
      <c r="C718">
        <v>11.8</v>
      </c>
      <c r="D718">
        <v>51525</v>
      </c>
    </row>
    <row r="719" spans="1:4">
      <c r="A719">
        <v>48201451901</v>
      </c>
      <c r="B719" t="s">
        <v>74</v>
      </c>
      <c r="C719">
        <v>19.5</v>
      </c>
      <c r="D719">
        <v>31504</v>
      </c>
    </row>
    <row r="720" spans="1:4">
      <c r="A720">
        <v>48201451902</v>
      </c>
      <c r="B720" t="s">
        <v>74</v>
      </c>
      <c r="C720">
        <v>5.0999999999999996</v>
      </c>
      <c r="D720">
        <v>106776</v>
      </c>
    </row>
    <row r="721" spans="1:4">
      <c r="A721">
        <v>48201452000</v>
      </c>
      <c r="B721" t="s">
        <v>74</v>
      </c>
      <c r="C721">
        <v>15.4</v>
      </c>
      <c r="D721">
        <v>53723</v>
      </c>
    </row>
    <row r="722" spans="1:4">
      <c r="A722">
        <v>48201452100</v>
      </c>
      <c r="B722" t="s">
        <v>74</v>
      </c>
      <c r="C722">
        <v>18</v>
      </c>
      <c r="D722">
        <v>51616</v>
      </c>
    </row>
    <row r="723" spans="1:4">
      <c r="A723">
        <v>48201452201</v>
      </c>
      <c r="B723" t="s">
        <v>74</v>
      </c>
      <c r="C723">
        <v>21.3</v>
      </c>
      <c r="D723">
        <v>30351</v>
      </c>
    </row>
    <row r="724" spans="1:4">
      <c r="A724">
        <v>48201452202</v>
      </c>
      <c r="B724" t="s">
        <v>74</v>
      </c>
      <c r="C724">
        <v>27.2</v>
      </c>
      <c r="D724">
        <v>42099</v>
      </c>
    </row>
    <row r="725" spans="1:4">
      <c r="A725">
        <v>48201452300</v>
      </c>
      <c r="B725" t="s">
        <v>74</v>
      </c>
      <c r="C725">
        <v>19.8</v>
      </c>
      <c r="D725">
        <v>45117</v>
      </c>
    </row>
    <row r="726" spans="1:4">
      <c r="A726">
        <v>48201452400</v>
      </c>
      <c r="B726" t="s">
        <v>74</v>
      </c>
      <c r="C726">
        <v>19.7</v>
      </c>
      <c r="D726">
        <v>43463</v>
      </c>
    </row>
    <row r="727" spans="1:4">
      <c r="A727">
        <v>48201452500</v>
      </c>
      <c r="B727" t="s">
        <v>74</v>
      </c>
      <c r="C727">
        <v>36.799999999999997</v>
      </c>
      <c r="D727">
        <v>29692</v>
      </c>
    </row>
    <row r="728" spans="1:4">
      <c r="A728">
        <v>48201452600</v>
      </c>
      <c r="B728" t="s">
        <v>74</v>
      </c>
      <c r="C728">
        <v>36.200000000000003</v>
      </c>
      <c r="D728">
        <v>37132</v>
      </c>
    </row>
    <row r="729" spans="1:4">
      <c r="A729">
        <v>48201452700</v>
      </c>
      <c r="B729" t="s">
        <v>74</v>
      </c>
      <c r="C729">
        <v>15.2</v>
      </c>
      <c r="D729">
        <v>39040</v>
      </c>
    </row>
    <row r="730" spans="1:4">
      <c r="A730">
        <v>48201452801</v>
      </c>
      <c r="B730" t="s">
        <v>74</v>
      </c>
      <c r="C730">
        <v>18.899999999999999</v>
      </c>
      <c r="D730">
        <v>41822</v>
      </c>
    </row>
    <row r="731" spans="1:4">
      <c r="A731">
        <v>48201452802</v>
      </c>
      <c r="B731" t="s">
        <v>74</v>
      </c>
      <c r="C731">
        <v>33.299999999999997</v>
      </c>
      <c r="D731">
        <v>33833</v>
      </c>
    </row>
    <row r="732" spans="1:4">
      <c r="A732">
        <v>48201452900</v>
      </c>
      <c r="B732" t="s">
        <v>74</v>
      </c>
      <c r="C732">
        <v>27.4</v>
      </c>
      <c r="D732">
        <v>41406</v>
      </c>
    </row>
    <row r="733" spans="1:4">
      <c r="A733">
        <v>48201453000</v>
      </c>
      <c r="B733" t="s">
        <v>74</v>
      </c>
      <c r="C733">
        <v>21.8</v>
      </c>
      <c r="D733">
        <v>46003</v>
      </c>
    </row>
    <row r="734" spans="1:4">
      <c r="A734">
        <v>48201453100</v>
      </c>
      <c r="B734" t="s">
        <v>74</v>
      </c>
      <c r="C734">
        <v>28.3</v>
      </c>
      <c r="D734">
        <v>32741</v>
      </c>
    </row>
    <row r="735" spans="1:4">
      <c r="A735">
        <v>48201453200</v>
      </c>
      <c r="B735" t="s">
        <v>74</v>
      </c>
      <c r="C735">
        <v>32.6</v>
      </c>
      <c r="D735">
        <v>29781</v>
      </c>
    </row>
    <row r="736" spans="1:4">
      <c r="A736">
        <v>48201453300</v>
      </c>
      <c r="B736" t="s">
        <v>74</v>
      </c>
      <c r="C736">
        <v>33.6</v>
      </c>
      <c r="D736">
        <v>23791</v>
      </c>
    </row>
    <row r="737" spans="1:4">
      <c r="A737">
        <v>48201453401</v>
      </c>
      <c r="B737" t="s">
        <v>74</v>
      </c>
      <c r="C737">
        <v>16</v>
      </c>
      <c r="D737">
        <v>44005</v>
      </c>
    </row>
    <row r="738" spans="1:4">
      <c r="A738">
        <v>48201453402</v>
      </c>
      <c r="B738" t="s">
        <v>74</v>
      </c>
      <c r="C738">
        <v>24.7</v>
      </c>
      <c r="D738">
        <v>36238</v>
      </c>
    </row>
    <row r="739" spans="1:4">
      <c r="A739">
        <v>48201453403</v>
      </c>
      <c r="B739" t="s">
        <v>74</v>
      </c>
      <c r="C739">
        <v>40</v>
      </c>
      <c r="D739">
        <v>23789</v>
      </c>
    </row>
    <row r="740" spans="1:4">
      <c r="A740">
        <v>48201453501</v>
      </c>
      <c r="B740" t="s">
        <v>74</v>
      </c>
      <c r="C740">
        <v>20.100000000000001</v>
      </c>
      <c r="D740">
        <v>41699</v>
      </c>
    </row>
    <row r="741" spans="1:4">
      <c r="A741">
        <v>48201453502</v>
      </c>
      <c r="B741" t="s">
        <v>74</v>
      </c>
      <c r="C741">
        <v>11.9</v>
      </c>
      <c r="D741">
        <v>46153</v>
      </c>
    </row>
    <row r="742" spans="1:4">
      <c r="A742">
        <v>48201453601</v>
      </c>
      <c r="B742" t="s">
        <v>74</v>
      </c>
      <c r="C742">
        <v>20.8</v>
      </c>
      <c r="D742">
        <v>29899</v>
      </c>
    </row>
    <row r="743" spans="1:4">
      <c r="A743">
        <v>48201453602</v>
      </c>
      <c r="B743" t="s">
        <v>74</v>
      </c>
      <c r="C743">
        <v>29.2</v>
      </c>
      <c r="D743">
        <v>32703</v>
      </c>
    </row>
    <row r="744" spans="1:4">
      <c r="A744">
        <v>48201453700</v>
      </c>
      <c r="B744" t="s">
        <v>74</v>
      </c>
      <c r="C744">
        <v>19.3</v>
      </c>
      <c r="D744">
        <v>41861</v>
      </c>
    </row>
    <row r="745" spans="1:4">
      <c r="A745">
        <v>48201453800</v>
      </c>
      <c r="B745" t="s">
        <v>74</v>
      </c>
      <c r="C745">
        <v>24.5</v>
      </c>
      <c r="D745">
        <v>57887</v>
      </c>
    </row>
    <row r="746" spans="1:4">
      <c r="A746">
        <v>48201453900</v>
      </c>
      <c r="B746" t="s">
        <v>74</v>
      </c>
      <c r="C746">
        <v>15</v>
      </c>
      <c r="D746">
        <v>43226</v>
      </c>
    </row>
    <row r="747" spans="1:4">
      <c r="A747">
        <v>48201454000</v>
      </c>
      <c r="B747" t="s">
        <v>74</v>
      </c>
      <c r="C747">
        <v>14.2</v>
      </c>
      <c r="D747">
        <v>63021</v>
      </c>
    </row>
    <row r="748" spans="1:4">
      <c r="A748">
        <v>48201454100</v>
      </c>
      <c r="B748" t="s">
        <v>74</v>
      </c>
      <c r="C748">
        <v>5.0999999999999996</v>
      </c>
      <c r="D748">
        <v>57188</v>
      </c>
    </row>
    <row r="749" spans="1:4">
      <c r="A749">
        <v>48201454200</v>
      </c>
      <c r="B749" t="s">
        <v>74</v>
      </c>
      <c r="C749">
        <v>8.5</v>
      </c>
      <c r="D749">
        <v>67615</v>
      </c>
    </row>
    <row r="750" spans="1:4">
      <c r="A750">
        <v>48201454301</v>
      </c>
      <c r="B750" t="s">
        <v>74</v>
      </c>
      <c r="C750">
        <v>11.5</v>
      </c>
      <c r="D750">
        <v>49541</v>
      </c>
    </row>
    <row r="751" spans="1:4">
      <c r="A751">
        <v>48201454302</v>
      </c>
      <c r="B751" t="s">
        <v>74</v>
      </c>
      <c r="C751">
        <v>6.3</v>
      </c>
      <c r="D751">
        <v>50974</v>
      </c>
    </row>
    <row r="752" spans="1:4">
      <c r="A752">
        <v>48201454400</v>
      </c>
      <c r="B752" t="s">
        <v>74</v>
      </c>
      <c r="C752">
        <v>8.4</v>
      </c>
      <c r="D752">
        <v>81667</v>
      </c>
    </row>
    <row r="753" spans="1:4">
      <c r="A753">
        <v>48201454501</v>
      </c>
      <c r="B753" t="s">
        <v>74</v>
      </c>
      <c r="C753">
        <v>2.1</v>
      </c>
      <c r="D753">
        <v>180565</v>
      </c>
    </row>
    <row r="754" spans="1:4">
      <c r="A754">
        <v>48201454502</v>
      </c>
      <c r="B754" t="s">
        <v>74</v>
      </c>
      <c r="C754">
        <v>4</v>
      </c>
      <c r="D754">
        <v>147462</v>
      </c>
    </row>
    <row r="755" spans="1:4">
      <c r="A755">
        <v>48201454600</v>
      </c>
      <c r="B755" t="s">
        <v>74</v>
      </c>
      <c r="C755">
        <v>6.6</v>
      </c>
      <c r="D755">
        <v>66750</v>
      </c>
    </row>
    <row r="756" spans="1:4">
      <c r="A756">
        <v>48201454700</v>
      </c>
      <c r="B756" t="s">
        <v>74</v>
      </c>
      <c r="C756">
        <v>2.6</v>
      </c>
      <c r="D756">
        <v>114284</v>
      </c>
    </row>
    <row r="757" spans="1:4">
      <c r="A757">
        <v>48201454800</v>
      </c>
      <c r="B757" t="s">
        <v>74</v>
      </c>
      <c r="C757">
        <v>8.8000000000000007</v>
      </c>
      <c r="D757">
        <v>61875</v>
      </c>
    </row>
    <row r="758" spans="1:4">
      <c r="A758">
        <v>48201454900</v>
      </c>
      <c r="B758" t="s">
        <v>74</v>
      </c>
      <c r="C758">
        <v>3.3</v>
      </c>
      <c r="D758">
        <v>103563</v>
      </c>
    </row>
    <row r="759" spans="1:4">
      <c r="A759">
        <v>48201455000</v>
      </c>
      <c r="B759" t="s">
        <v>74</v>
      </c>
      <c r="C759">
        <v>2.8</v>
      </c>
      <c r="D759">
        <v>79265</v>
      </c>
    </row>
    <row r="760" spans="1:4">
      <c r="A760">
        <v>48201455101</v>
      </c>
      <c r="B760" t="s">
        <v>74</v>
      </c>
      <c r="C760">
        <v>6.3</v>
      </c>
      <c r="D760">
        <v>71346</v>
      </c>
    </row>
    <row r="761" spans="1:4">
      <c r="A761">
        <v>48201455102</v>
      </c>
      <c r="B761" t="s">
        <v>74</v>
      </c>
      <c r="C761">
        <v>9.6</v>
      </c>
      <c r="D761">
        <v>105746</v>
      </c>
    </row>
    <row r="762" spans="1:4">
      <c r="A762">
        <v>48201455200</v>
      </c>
      <c r="B762" t="s">
        <v>74</v>
      </c>
      <c r="C762">
        <v>7.4</v>
      </c>
      <c r="D762">
        <v>67943</v>
      </c>
    </row>
    <row r="763" spans="1:4">
      <c r="A763">
        <v>48201455300</v>
      </c>
      <c r="B763" t="s">
        <v>74</v>
      </c>
      <c r="C763">
        <v>7.2</v>
      </c>
      <c r="D763">
        <v>57054</v>
      </c>
    </row>
    <row r="764" spans="1:4">
      <c r="A764">
        <v>48201510100</v>
      </c>
      <c r="B764" t="s">
        <v>74</v>
      </c>
      <c r="C764">
        <v>13.3</v>
      </c>
      <c r="D764">
        <v>90069</v>
      </c>
    </row>
    <row r="765" spans="1:4">
      <c r="A765">
        <v>48201510200</v>
      </c>
      <c r="B765" t="s">
        <v>74</v>
      </c>
      <c r="C765">
        <v>16.3</v>
      </c>
      <c r="D765">
        <v>92564</v>
      </c>
    </row>
    <row r="766" spans="1:4">
      <c r="A766">
        <v>48201510300</v>
      </c>
      <c r="B766" t="s">
        <v>74</v>
      </c>
      <c r="C766">
        <v>4.8</v>
      </c>
      <c r="D766">
        <v>91518</v>
      </c>
    </row>
    <row r="767" spans="1:4">
      <c r="A767">
        <v>48201510400</v>
      </c>
      <c r="B767" t="s">
        <v>74</v>
      </c>
      <c r="C767">
        <v>6.4</v>
      </c>
      <c r="D767">
        <v>78966</v>
      </c>
    </row>
    <row r="768" spans="1:4">
      <c r="A768">
        <v>48201510500</v>
      </c>
      <c r="B768" t="s">
        <v>74</v>
      </c>
      <c r="C768">
        <v>10.1</v>
      </c>
      <c r="D768">
        <v>82446</v>
      </c>
    </row>
    <row r="769" spans="1:4">
      <c r="A769">
        <v>48201510600</v>
      </c>
      <c r="B769" t="s">
        <v>74</v>
      </c>
      <c r="C769">
        <v>8.6</v>
      </c>
      <c r="D769">
        <v>113750</v>
      </c>
    </row>
    <row r="770" spans="1:4">
      <c r="A770">
        <v>48201510700</v>
      </c>
      <c r="B770" t="s">
        <v>74</v>
      </c>
      <c r="C770">
        <v>2.6</v>
      </c>
      <c r="D770">
        <v>105806</v>
      </c>
    </row>
    <row r="771" spans="1:4">
      <c r="A771">
        <v>48201510800</v>
      </c>
      <c r="B771" t="s">
        <v>74</v>
      </c>
      <c r="C771">
        <v>3.6</v>
      </c>
      <c r="D771">
        <v>140607</v>
      </c>
    </row>
    <row r="772" spans="1:4">
      <c r="A772">
        <v>48201510900</v>
      </c>
      <c r="B772" t="s">
        <v>74</v>
      </c>
      <c r="C772">
        <v>17.5</v>
      </c>
      <c r="D772">
        <v>110434</v>
      </c>
    </row>
    <row r="773" spans="1:4">
      <c r="A773">
        <v>48201511001</v>
      </c>
      <c r="B773" t="s">
        <v>74</v>
      </c>
      <c r="C773">
        <v>4.5</v>
      </c>
      <c r="D773">
        <v>73889</v>
      </c>
    </row>
    <row r="774" spans="1:4">
      <c r="A774">
        <v>48201511002</v>
      </c>
      <c r="B774" t="s">
        <v>74</v>
      </c>
      <c r="C774">
        <v>6.6</v>
      </c>
      <c r="D774">
        <v>67446</v>
      </c>
    </row>
    <row r="775" spans="1:4">
      <c r="A775">
        <v>48201511100</v>
      </c>
      <c r="B775" t="s">
        <v>74</v>
      </c>
      <c r="C775">
        <v>10.4</v>
      </c>
      <c r="D775">
        <v>83580</v>
      </c>
    </row>
    <row r="776" spans="1:4">
      <c r="A776">
        <v>48201511200</v>
      </c>
      <c r="B776" t="s">
        <v>74</v>
      </c>
      <c r="C776">
        <v>10.1</v>
      </c>
      <c r="D776">
        <v>88040</v>
      </c>
    </row>
    <row r="777" spans="1:4">
      <c r="A777">
        <v>48201511301</v>
      </c>
      <c r="B777" t="s">
        <v>74</v>
      </c>
      <c r="C777">
        <v>5</v>
      </c>
      <c r="D777">
        <v>93723</v>
      </c>
    </row>
    <row r="778" spans="1:4">
      <c r="A778">
        <v>48201511302</v>
      </c>
      <c r="B778" t="s">
        <v>74</v>
      </c>
      <c r="C778">
        <v>9.8000000000000007</v>
      </c>
      <c r="D778">
        <v>73378</v>
      </c>
    </row>
    <row r="779" spans="1:4">
      <c r="A779">
        <v>48201511400</v>
      </c>
      <c r="B779" t="s">
        <v>74</v>
      </c>
      <c r="C779">
        <v>17</v>
      </c>
      <c r="D779">
        <v>75865</v>
      </c>
    </row>
    <row r="780" spans="1:4">
      <c r="A780">
        <v>48201511500</v>
      </c>
      <c r="B780" t="s">
        <v>74</v>
      </c>
      <c r="C780">
        <v>11.1</v>
      </c>
      <c r="D780">
        <v>87159</v>
      </c>
    </row>
    <row r="781" spans="1:4">
      <c r="A781">
        <v>48201511600</v>
      </c>
      <c r="B781" t="s">
        <v>74</v>
      </c>
      <c r="C781">
        <v>24.2</v>
      </c>
      <c r="D781">
        <v>48091</v>
      </c>
    </row>
    <row r="782" spans="1:4">
      <c r="A782">
        <v>48201520100</v>
      </c>
      <c r="B782" t="s">
        <v>74</v>
      </c>
      <c r="C782">
        <v>5.7</v>
      </c>
      <c r="D782">
        <v>76023</v>
      </c>
    </row>
    <row r="783" spans="1:4">
      <c r="A783">
        <v>48201520200</v>
      </c>
      <c r="B783" t="s">
        <v>74</v>
      </c>
      <c r="C783">
        <v>16.8</v>
      </c>
      <c r="D783">
        <v>78229</v>
      </c>
    </row>
    <row r="784" spans="1:4">
      <c r="A784">
        <v>48201520300</v>
      </c>
      <c r="B784" t="s">
        <v>74</v>
      </c>
      <c r="C784">
        <v>25.4</v>
      </c>
      <c r="D784">
        <v>37138</v>
      </c>
    </row>
    <row r="785" spans="1:4">
      <c r="A785">
        <v>48201520400</v>
      </c>
      <c r="B785" t="s">
        <v>74</v>
      </c>
      <c r="C785">
        <v>34.6</v>
      </c>
      <c r="D785">
        <v>29877</v>
      </c>
    </row>
    <row r="786" spans="1:4">
      <c r="A786">
        <v>48201520500</v>
      </c>
      <c r="B786" t="s">
        <v>74</v>
      </c>
      <c r="C786">
        <v>39.5</v>
      </c>
      <c r="D786">
        <v>29044</v>
      </c>
    </row>
    <row r="787" spans="1:4">
      <c r="A787">
        <v>48201520601</v>
      </c>
      <c r="B787" t="s">
        <v>74</v>
      </c>
      <c r="C787">
        <v>42.3</v>
      </c>
      <c r="D787">
        <v>32155</v>
      </c>
    </row>
    <row r="788" spans="1:4">
      <c r="A788">
        <v>48201520602</v>
      </c>
      <c r="B788" t="s">
        <v>74</v>
      </c>
      <c r="C788">
        <v>44.5</v>
      </c>
      <c r="D788">
        <v>26926</v>
      </c>
    </row>
    <row r="789" spans="1:4">
      <c r="A789">
        <v>48201520700</v>
      </c>
      <c r="B789" t="s">
        <v>74</v>
      </c>
      <c r="C789">
        <v>22.3</v>
      </c>
      <c r="D789">
        <v>70139</v>
      </c>
    </row>
    <row r="790" spans="1:4">
      <c r="A790">
        <v>48201521000</v>
      </c>
      <c r="B790" t="s">
        <v>74</v>
      </c>
      <c r="C790">
        <v>25.2</v>
      </c>
      <c r="D790">
        <v>38906</v>
      </c>
    </row>
    <row r="791" spans="1:4">
      <c r="A791">
        <v>48201521100</v>
      </c>
      <c r="B791" t="s">
        <v>74</v>
      </c>
      <c r="C791">
        <v>43.1</v>
      </c>
      <c r="D791">
        <v>32331</v>
      </c>
    </row>
    <row r="792" spans="1:4">
      <c r="A792">
        <v>48201521200</v>
      </c>
      <c r="B792" t="s">
        <v>74</v>
      </c>
      <c r="C792">
        <v>33.9</v>
      </c>
      <c r="D792">
        <v>31516</v>
      </c>
    </row>
    <row r="793" spans="1:4">
      <c r="A793">
        <v>48201521300</v>
      </c>
      <c r="B793" t="s">
        <v>74</v>
      </c>
      <c r="C793">
        <v>27.5</v>
      </c>
      <c r="D793">
        <v>39943</v>
      </c>
    </row>
    <row r="794" spans="1:4">
      <c r="A794">
        <v>48201521400</v>
      </c>
      <c r="B794" t="s">
        <v>74</v>
      </c>
      <c r="C794">
        <v>38.4</v>
      </c>
      <c r="D794">
        <v>33227</v>
      </c>
    </row>
    <row r="795" spans="1:4">
      <c r="A795">
        <v>48201521500</v>
      </c>
      <c r="B795" t="s">
        <v>74</v>
      </c>
      <c r="C795">
        <v>19.899999999999999</v>
      </c>
      <c r="D795">
        <v>57475</v>
      </c>
    </row>
    <row r="796" spans="1:4">
      <c r="A796">
        <v>48201521600</v>
      </c>
      <c r="B796" t="s">
        <v>74</v>
      </c>
      <c r="C796">
        <v>15.1</v>
      </c>
      <c r="D796">
        <v>47115</v>
      </c>
    </row>
    <row r="797" spans="1:4">
      <c r="A797">
        <v>48201521700</v>
      </c>
      <c r="B797" t="s">
        <v>74</v>
      </c>
      <c r="C797">
        <v>39.799999999999997</v>
      </c>
      <c r="D797">
        <v>26214</v>
      </c>
    </row>
    <row r="798" spans="1:4">
      <c r="A798">
        <v>48201521800</v>
      </c>
      <c r="B798" t="s">
        <v>74</v>
      </c>
      <c r="C798">
        <v>15.9</v>
      </c>
      <c r="D798">
        <v>49120</v>
      </c>
    </row>
    <row r="799" spans="1:4">
      <c r="A799">
        <v>48201521900</v>
      </c>
      <c r="B799" t="s">
        <v>74</v>
      </c>
      <c r="C799">
        <v>11</v>
      </c>
      <c r="D799">
        <v>64668</v>
      </c>
    </row>
    <row r="800" spans="1:4">
      <c r="A800">
        <v>48201522000</v>
      </c>
      <c r="B800" t="s">
        <v>74</v>
      </c>
      <c r="C800">
        <v>25.1</v>
      </c>
      <c r="D800">
        <v>40059</v>
      </c>
    </row>
    <row r="801" spans="1:4">
      <c r="A801">
        <v>48201522100</v>
      </c>
      <c r="B801" t="s">
        <v>74</v>
      </c>
      <c r="C801">
        <v>17.2</v>
      </c>
      <c r="D801">
        <v>47332</v>
      </c>
    </row>
    <row r="802" spans="1:4">
      <c r="A802">
        <v>48201522201</v>
      </c>
      <c r="B802" t="s">
        <v>74</v>
      </c>
      <c r="C802">
        <v>28.1</v>
      </c>
      <c r="D802">
        <v>48464</v>
      </c>
    </row>
    <row r="803" spans="1:4">
      <c r="A803">
        <v>48201522202</v>
      </c>
      <c r="B803" t="s">
        <v>74</v>
      </c>
      <c r="C803">
        <v>43.6</v>
      </c>
      <c r="D803">
        <v>33906</v>
      </c>
    </row>
    <row r="804" spans="1:4">
      <c r="A804">
        <v>48201522301</v>
      </c>
      <c r="B804" t="s">
        <v>74</v>
      </c>
      <c r="C804">
        <v>17.8</v>
      </c>
      <c r="D804">
        <v>43236</v>
      </c>
    </row>
    <row r="805" spans="1:4">
      <c r="A805">
        <v>48201522302</v>
      </c>
      <c r="B805" t="s">
        <v>74</v>
      </c>
      <c r="C805">
        <v>16.2</v>
      </c>
      <c r="D805">
        <v>55040</v>
      </c>
    </row>
    <row r="806" spans="1:4">
      <c r="A806">
        <v>48201522401</v>
      </c>
      <c r="B806" t="s">
        <v>74</v>
      </c>
      <c r="C806">
        <v>17.5</v>
      </c>
      <c r="D806">
        <v>57649</v>
      </c>
    </row>
    <row r="807" spans="1:4">
      <c r="A807">
        <v>48201522402</v>
      </c>
      <c r="B807" t="s">
        <v>74</v>
      </c>
      <c r="C807">
        <v>28.4</v>
      </c>
      <c r="D807">
        <v>56468</v>
      </c>
    </row>
    <row r="808" spans="1:4">
      <c r="A808">
        <v>48201522500</v>
      </c>
      <c r="B808" t="s">
        <v>74</v>
      </c>
      <c r="C808">
        <v>2.2999999999999998</v>
      </c>
      <c r="D808">
        <v>173980</v>
      </c>
    </row>
    <row r="809" spans="1:4">
      <c r="A809">
        <v>48201530100</v>
      </c>
      <c r="B809" t="s">
        <v>74</v>
      </c>
      <c r="C809">
        <v>30.1</v>
      </c>
      <c r="D809">
        <v>33059</v>
      </c>
    </row>
    <row r="810" spans="1:4">
      <c r="A810">
        <v>48201530200</v>
      </c>
      <c r="B810" t="s">
        <v>74</v>
      </c>
      <c r="C810">
        <v>6.7</v>
      </c>
      <c r="D810">
        <v>81964</v>
      </c>
    </row>
    <row r="811" spans="1:4">
      <c r="A811">
        <v>48201530300</v>
      </c>
      <c r="B811" t="s">
        <v>74</v>
      </c>
      <c r="C811">
        <v>22.3</v>
      </c>
      <c r="D811">
        <v>30000</v>
      </c>
    </row>
    <row r="812" spans="1:4">
      <c r="A812">
        <v>48201530400</v>
      </c>
      <c r="B812" t="s">
        <v>74</v>
      </c>
      <c r="C812">
        <v>36.4</v>
      </c>
      <c r="D812">
        <v>19681</v>
      </c>
    </row>
    <row r="813" spans="1:4">
      <c r="A813">
        <v>48201530500</v>
      </c>
      <c r="B813" t="s">
        <v>74</v>
      </c>
      <c r="C813">
        <v>29.2</v>
      </c>
      <c r="D813">
        <v>34161</v>
      </c>
    </row>
    <row r="814" spans="1:4">
      <c r="A814">
        <v>48201530600</v>
      </c>
      <c r="B814" t="s">
        <v>74</v>
      </c>
      <c r="C814">
        <v>52.3</v>
      </c>
      <c r="D814">
        <v>26250</v>
      </c>
    </row>
    <row r="815" spans="1:4">
      <c r="A815">
        <v>48201530700</v>
      </c>
      <c r="B815" t="s">
        <v>74</v>
      </c>
      <c r="C815">
        <v>44.5</v>
      </c>
      <c r="D815">
        <v>26514</v>
      </c>
    </row>
    <row r="816" spans="1:4">
      <c r="A816">
        <v>48201530800</v>
      </c>
      <c r="B816" t="s">
        <v>74</v>
      </c>
      <c r="C816">
        <v>27.5</v>
      </c>
      <c r="D816">
        <v>32946</v>
      </c>
    </row>
    <row r="817" spans="1:4">
      <c r="A817">
        <v>48201530900</v>
      </c>
      <c r="B817" t="s">
        <v>74</v>
      </c>
      <c r="C817">
        <v>11.8</v>
      </c>
      <c r="D817">
        <v>56531</v>
      </c>
    </row>
    <row r="818" spans="1:4">
      <c r="A818">
        <v>48201531000</v>
      </c>
      <c r="B818" t="s">
        <v>74</v>
      </c>
      <c r="C818">
        <v>9.3000000000000007</v>
      </c>
      <c r="D818">
        <v>101944</v>
      </c>
    </row>
    <row r="819" spans="1:4">
      <c r="A819">
        <v>48201531100</v>
      </c>
      <c r="B819" t="s">
        <v>74</v>
      </c>
      <c r="C819">
        <v>5.9</v>
      </c>
      <c r="D819">
        <v>94318</v>
      </c>
    </row>
    <row r="820" spans="1:4">
      <c r="A820">
        <v>48201531200</v>
      </c>
      <c r="B820" t="s">
        <v>74</v>
      </c>
      <c r="C820">
        <v>19.100000000000001</v>
      </c>
      <c r="D820">
        <v>63153</v>
      </c>
    </row>
    <row r="821" spans="1:4">
      <c r="A821">
        <v>48201531300</v>
      </c>
      <c r="B821" t="s">
        <v>74</v>
      </c>
      <c r="C821">
        <v>25.5</v>
      </c>
      <c r="D821">
        <v>39082</v>
      </c>
    </row>
    <row r="822" spans="1:4">
      <c r="A822">
        <v>48201531400</v>
      </c>
      <c r="B822" t="s">
        <v>74</v>
      </c>
      <c r="C822">
        <v>13.2</v>
      </c>
      <c r="D822">
        <v>64375</v>
      </c>
    </row>
    <row r="823" spans="1:4">
      <c r="A823">
        <v>48201531500</v>
      </c>
      <c r="B823" t="s">
        <v>74</v>
      </c>
      <c r="C823">
        <v>5.8</v>
      </c>
      <c r="D823">
        <v>69688</v>
      </c>
    </row>
    <row r="824" spans="1:4">
      <c r="A824">
        <v>48201531600</v>
      </c>
      <c r="B824" t="s">
        <v>74</v>
      </c>
      <c r="C824">
        <v>6.2</v>
      </c>
      <c r="D824">
        <v>70714</v>
      </c>
    </row>
    <row r="825" spans="1:4">
      <c r="A825">
        <v>48201531700</v>
      </c>
      <c r="B825" t="s">
        <v>74</v>
      </c>
      <c r="C825">
        <v>5.7</v>
      </c>
      <c r="D825">
        <v>90608</v>
      </c>
    </row>
    <row r="826" spans="1:4">
      <c r="A826">
        <v>48201531800</v>
      </c>
      <c r="B826" t="s">
        <v>74</v>
      </c>
      <c r="C826">
        <v>28.1</v>
      </c>
      <c r="D826">
        <v>34018</v>
      </c>
    </row>
    <row r="827" spans="1:4">
      <c r="A827">
        <v>48201531900</v>
      </c>
      <c r="B827" t="s">
        <v>74</v>
      </c>
      <c r="C827">
        <v>32.1</v>
      </c>
      <c r="D827">
        <v>33750</v>
      </c>
    </row>
    <row r="828" spans="1:4">
      <c r="A828">
        <v>48201532001</v>
      </c>
      <c r="B828" t="s">
        <v>74</v>
      </c>
      <c r="C828">
        <v>28.2</v>
      </c>
      <c r="D828">
        <v>28274</v>
      </c>
    </row>
    <row r="829" spans="1:4">
      <c r="A829">
        <v>48201532002</v>
      </c>
      <c r="B829" t="s">
        <v>74</v>
      </c>
      <c r="C829">
        <v>0.8</v>
      </c>
      <c r="D829">
        <v>70577</v>
      </c>
    </row>
    <row r="830" spans="1:4">
      <c r="A830">
        <v>48201532100</v>
      </c>
      <c r="B830" t="s">
        <v>74</v>
      </c>
      <c r="C830">
        <v>38.799999999999997</v>
      </c>
      <c r="D830">
        <v>29771</v>
      </c>
    </row>
    <row r="831" spans="1:4">
      <c r="A831">
        <v>48201532200</v>
      </c>
      <c r="B831" t="s">
        <v>74</v>
      </c>
      <c r="C831">
        <v>40.1</v>
      </c>
      <c r="D831">
        <v>34639</v>
      </c>
    </row>
    <row r="832" spans="1:4">
      <c r="A832">
        <v>48201532300</v>
      </c>
      <c r="B832" t="s">
        <v>74</v>
      </c>
      <c r="C832">
        <v>16.3</v>
      </c>
      <c r="D832">
        <v>39613</v>
      </c>
    </row>
    <row r="833" spans="1:4">
      <c r="A833">
        <v>48201532400</v>
      </c>
      <c r="B833" t="s">
        <v>74</v>
      </c>
      <c r="C833">
        <v>9.5</v>
      </c>
      <c r="D833">
        <v>58763</v>
      </c>
    </row>
    <row r="834" spans="1:4">
      <c r="A834">
        <v>48201532501</v>
      </c>
      <c r="B834" t="s">
        <v>74</v>
      </c>
      <c r="C834">
        <v>9.6999999999999993</v>
      </c>
      <c r="D834">
        <v>55941</v>
      </c>
    </row>
    <row r="835" spans="1:4">
      <c r="A835">
        <v>48201532502</v>
      </c>
      <c r="B835" t="s">
        <v>74</v>
      </c>
      <c r="C835">
        <v>17.3</v>
      </c>
      <c r="D835">
        <v>44760</v>
      </c>
    </row>
    <row r="836" spans="1:4">
      <c r="A836">
        <v>48201532600</v>
      </c>
      <c r="B836" t="s">
        <v>74</v>
      </c>
      <c r="C836">
        <v>27.2</v>
      </c>
      <c r="D836">
        <v>39630</v>
      </c>
    </row>
    <row r="837" spans="1:4">
      <c r="A837">
        <v>48201532700</v>
      </c>
      <c r="B837" t="s">
        <v>74</v>
      </c>
      <c r="C837">
        <v>21.5</v>
      </c>
      <c r="D837">
        <v>44514</v>
      </c>
    </row>
    <row r="838" spans="1:4">
      <c r="A838">
        <v>48201532800</v>
      </c>
      <c r="B838" t="s">
        <v>74</v>
      </c>
      <c r="C838">
        <v>16.5</v>
      </c>
      <c r="D838">
        <v>44722</v>
      </c>
    </row>
    <row r="839" spans="1:4">
      <c r="A839">
        <v>48201532900</v>
      </c>
      <c r="B839" t="s">
        <v>74</v>
      </c>
      <c r="C839">
        <v>16.399999999999999</v>
      </c>
      <c r="D839">
        <v>48533</v>
      </c>
    </row>
    <row r="840" spans="1:4">
      <c r="A840">
        <v>48201533000</v>
      </c>
      <c r="B840" t="s">
        <v>74</v>
      </c>
      <c r="C840">
        <v>36.700000000000003</v>
      </c>
      <c r="D840">
        <v>29353</v>
      </c>
    </row>
    <row r="841" spans="1:4">
      <c r="A841">
        <v>48201533100</v>
      </c>
      <c r="B841" t="s">
        <v>74</v>
      </c>
      <c r="C841">
        <v>18.899999999999999</v>
      </c>
      <c r="D841">
        <v>50460</v>
      </c>
    </row>
    <row r="842" spans="1:4">
      <c r="A842">
        <v>48201533200</v>
      </c>
      <c r="B842" t="s">
        <v>74</v>
      </c>
      <c r="C842">
        <v>19.7</v>
      </c>
      <c r="D842">
        <v>49547</v>
      </c>
    </row>
    <row r="843" spans="1:4">
      <c r="A843">
        <v>48201533300</v>
      </c>
      <c r="B843" t="s">
        <v>74</v>
      </c>
      <c r="C843">
        <v>42.6</v>
      </c>
      <c r="D843">
        <v>25111</v>
      </c>
    </row>
    <row r="844" spans="1:4">
      <c r="A844">
        <v>48201533400</v>
      </c>
      <c r="B844" t="s">
        <v>74</v>
      </c>
      <c r="C844">
        <v>26.7</v>
      </c>
      <c r="D844">
        <v>40456</v>
      </c>
    </row>
    <row r="845" spans="1:4">
      <c r="A845">
        <v>48201533500</v>
      </c>
      <c r="B845" t="s">
        <v>74</v>
      </c>
      <c r="C845">
        <v>20.9</v>
      </c>
      <c r="D845">
        <v>41589</v>
      </c>
    </row>
    <row r="846" spans="1:4">
      <c r="A846">
        <v>48201533600</v>
      </c>
      <c r="B846" t="s">
        <v>74</v>
      </c>
      <c r="C846">
        <v>24.8</v>
      </c>
      <c r="D846">
        <v>38422</v>
      </c>
    </row>
    <row r="847" spans="1:4">
      <c r="A847">
        <v>48201533701</v>
      </c>
      <c r="B847" t="s">
        <v>74</v>
      </c>
      <c r="C847">
        <v>31.2</v>
      </c>
      <c r="D847">
        <v>31341</v>
      </c>
    </row>
    <row r="848" spans="1:4">
      <c r="A848">
        <v>48201533702</v>
      </c>
      <c r="B848" t="s">
        <v>74</v>
      </c>
      <c r="C848">
        <v>18.8</v>
      </c>
      <c r="D848">
        <v>44792</v>
      </c>
    </row>
    <row r="849" spans="1:4">
      <c r="A849">
        <v>48201533801</v>
      </c>
      <c r="B849" t="s">
        <v>74</v>
      </c>
      <c r="C849">
        <v>24.7</v>
      </c>
      <c r="D849">
        <v>46086</v>
      </c>
    </row>
    <row r="850" spans="1:4">
      <c r="A850">
        <v>48201533802</v>
      </c>
      <c r="B850" t="s">
        <v>74</v>
      </c>
      <c r="C850">
        <v>29.3</v>
      </c>
      <c r="D850">
        <v>48091</v>
      </c>
    </row>
    <row r="851" spans="1:4">
      <c r="A851">
        <v>48201533901</v>
      </c>
      <c r="B851" t="s">
        <v>74</v>
      </c>
      <c r="C851">
        <v>27</v>
      </c>
      <c r="D851">
        <v>52924</v>
      </c>
    </row>
    <row r="852" spans="1:4">
      <c r="A852">
        <v>48201533902</v>
      </c>
      <c r="B852" t="s">
        <v>74</v>
      </c>
      <c r="C852">
        <v>40.6</v>
      </c>
      <c r="D852">
        <v>23184</v>
      </c>
    </row>
    <row r="853" spans="1:4">
      <c r="A853">
        <v>48201534001</v>
      </c>
      <c r="B853" t="s">
        <v>74</v>
      </c>
      <c r="C853">
        <v>38.1</v>
      </c>
      <c r="D853">
        <v>28472</v>
      </c>
    </row>
    <row r="854" spans="1:4">
      <c r="A854">
        <v>48201534002</v>
      </c>
      <c r="B854" t="s">
        <v>74</v>
      </c>
      <c r="C854">
        <v>14.4</v>
      </c>
      <c r="D854">
        <v>47445</v>
      </c>
    </row>
    <row r="855" spans="1:4">
      <c r="A855">
        <v>48201534003</v>
      </c>
      <c r="B855" t="s">
        <v>74</v>
      </c>
      <c r="C855">
        <v>17.899999999999999</v>
      </c>
      <c r="D855">
        <v>60583</v>
      </c>
    </row>
    <row r="856" spans="1:4">
      <c r="A856">
        <v>48201534100</v>
      </c>
      <c r="B856" t="s">
        <v>74</v>
      </c>
      <c r="C856">
        <v>27</v>
      </c>
      <c r="D856">
        <v>49898</v>
      </c>
    </row>
    <row r="857" spans="1:4">
      <c r="A857">
        <v>48201534201</v>
      </c>
      <c r="B857" t="s">
        <v>74</v>
      </c>
      <c r="C857">
        <v>25</v>
      </c>
      <c r="D857">
        <v>53919</v>
      </c>
    </row>
    <row r="858" spans="1:4">
      <c r="A858">
        <v>48201534202</v>
      </c>
      <c r="B858" t="s">
        <v>74</v>
      </c>
      <c r="C858">
        <v>4.3</v>
      </c>
      <c r="D858">
        <v>64091</v>
      </c>
    </row>
    <row r="859" spans="1:4">
      <c r="A859">
        <v>48201534203</v>
      </c>
      <c r="B859" t="s">
        <v>74</v>
      </c>
      <c r="C859">
        <v>18.5</v>
      </c>
      <c r="D859">
        <v>56306</v>
      </c>
    </row>
    <row r="860" spans="1:4">
      <c r="A860">
        <v>48201540100</v>
      </c>
      <c r="B860" t="s">
        <v>74</v>
      </c>
      <c r="C860">
        <v>5.8</v>
      </c>
      <c r="D860">
        <v>129000</v>
      </c>
    </row>
    <row r="861" spans="1:4">
      <c r="A861">
        <v>48201540200</v>
      </c>
      <c r="B861" t="s">
        <v>74</v>
      </c>
      <c r="C861">
        <v>12.2</v>
      </c>
      <c r="D861">
        <v>51250</v>
      </c>
    </row>
    <row r="862" spans="1:4">
      <c r="A862">
        <v>48201540501</v>
      </c>
      <c r="B862" t="s">
        <v>74</v>
      </c>
      <c r="C862">
        <v>20.2</v>
      </c>
      <c r="D862">
        <v>38704</v>
      </c>
    </row>
    <row r="863" spans="1:4">
      <c r="A863">
        <v>48201540502</v>
      </c>
      <c r="B863" t="s">
        <v>74</v>
      </c>
      <c r="C863">
        <v>9.1999999999999993</v>
      </c>
      <c r="D863">
        <v>72405</v>
      </c>
    </row>
    <row r="864" spans="1:4">
      <c r="A864">
        <v>48201540601</v>
      </c>
      <c r="B864" t="s">
        <v>74</v>
      </c>
      <c r="C864">
        <v>8.8000000000000007</v>
      </c>
      <c r="D864">
        <v>72226</v>
      </c>
    </row>
    <row r="865" spans="1:4">
      <c r="A865">
        <v>48201540602</v>
      </c>
      <c r="B865" t="s">
        <v>74</v>
      </c>
      <c r="C865">
        <v>17.399999999999999</v>
      </c>
      <c r="D865">
        <v>48690</v>
      </c>
    </row>
    <row r="866" spans="1:4">
      <c r="A866">
        <v>48201540700</v>
      </c>
      <c r="B866" t="s">
        <v>74</v>
      </c>
      <c r="C866">
        <v>10.199999999999999</v>
      </c>
      <c r="D866">
        <v>79527</v>
      </c>
    </row>
    <row r="867" spans="1:4">
      <c r="A867">
        <v>48201540800</v>
      </c>
      <c r="B867" t="s">
        <v>74</v>
      </c>
      <c r="C867">
        <v>14.3</v>
      </c>
      <c r="D867">
        <v>50718</v>
      </c>
    </row>
    <row r="868" spans="1:4">
      <c r="A868">
        <v>48201540901</v>
      </c>
      <c r="B868" t="s">
        <v>74</v>
      </c>
      <c r="C868">
        <v>10.4</v>
      </c>
      <c r="D868">
        <v>99569</v>
      </c>
    </row>
    <row r="869" spans="1:4">
      <c r="A869">
        <v>48201540902</v>
      </c>
      <c r="B869" t="s">
        <v>74</v>
      </c>
      <c r="C869">
        <v>9.6</v>
      </c>
      <c r="D869">
        <v>62651</v>
      </c>
    </row>
    <row r="870" spans="1:4">
      <c r="A870">
        <v>48201541001</v>
      </c>
      <c r="B870" t="s">
        <v>74</v>
      </c>
      <c r="C870">
        <v>16.3</v>
      </c>
      <c r="D870">
        <v>60472</v>
      </c>
    </row>
    <row r="871" spans="1:4">
      <c r="A871">
        <v>48201541002</v>
      </c>
      <c r="B871" t="s">
        <v>74</v>
      </c>
      <c r="C871">
        <v>5.9</v>
      </c>
      <c r="D871">
        <v>99275</v>
      </c>
    </row>
    <row r="872" spans="1:4">
      <c r="A872">
        <v>48201541003</v>
      </c>
      <c r="B872" t="s">
        <v>74</v>
      </c>
      <c r="C872">
        <v>7</v>
      </c>
      <c r="D872">
        <v>110183</v>
      </c>
    </row>
    <row r="873" spans="1:4">
      <c r="A873">
        <v>48201541100</v>
      </c>
      <c r="B873" t="s">
        <v>74</v>
      </c>
      <c r="C873">
        <v>7.6</v>
      </c>
      <c r="D873">
        <v>87212</v>
      </c>
    </row>
    <row r="874" spans="1:4">
      <c r="A874">
        <v>48201541201</v>
      </c>
      <c r="B874" t="s">
        <v>74</v>
      </c>
      <c r="C874">
        <v>3.2</v>
      </c>
      <c r="D874">
        <v>116544</v>
      </c>
    </row>
    <row r="875" spans="1:4">
      <c r="A875">
        <v>48201541202</v>
      </c>
      <c r="B875" t="s">
        <v>74</v>
      </c>
      <c r="C875">
        <v>18.8</v>
      </c>
      <c r="D875">
        <v>70625</v>
      </c>
    </row>
    <row r="876" spans="1:4">
      <c r="A876">
        <v>48201541203</v>
      </c>
      <c r="B876" t="s">
        <v>74</v>
      </c>
      <c r="C876">
        <v>0.4</v>
      </c>
      <c r="D876">
        <v>116694</v>
      </c>
    </row>
    <row r="877" spans="1:4">
      <c r="A877">
        <v>48201541300</v>
      </c>
      <c r="B877" t="s">
        <v>74</v>
      </c>
      <c r="C877">
        <v>14.7</v>
      </c>
      <c r="D877">
        <v>52104</v>
      </c>
    </row>
    <row r="878" spans="1:4">
      <c r="A878">
        <v>48201541400</v>
      </c>
      <c r="B878" t="s">
        <v>74</v>
      </c>
      <c r="C878">
        <v>10.8</v>
      </c>
      <c r="D878">
        <v>70896</v>
      </c>
    </row>
    <row r="879" spans="1:4">
      <c r="A879">
        <v>48201541500</v>
      </c>
      <c r="B879" t="s">
        <v>74</v>
      </c>
      <c r="C879">
        <v>8.9</v>
      </c>
      <c r="D879">
        <v>69912</v>
      </c>
    </row>
    <row r="880" spans="1:4">
      <c r="A880">
        <v>48201541601</v>
      </c>
      <c r="B880" t="s">
        <v>74</v>
      </c>
      <c r="C880">
        <v>7.9</v>
      </c>
      <c r="D880">
        <v>91307</v>
      </c>
    </row>
    <row r="881" spans="1:4">
      <c r="A881">
        <v>48201541602</v>
      </c>
      <c r="B881" t="s">
        <v>74</v>
      </c>
      <c r="C881">
        <v>13.4</v>
      </c>
      <c r="D881">
        <v>56356</v>
      </c>
    </row>
    <row r="882" spans="1:4">
      <c r="A882">
        <v>48201541700</v>
      </c>
      <c r="B882" t="s">
        <v>74</v>
      </c>
      <c r="C882">
        <v>13</v>
      </c>
      <c r="D882">
        <v>59142</v>
      </c>
    </row>
    <row r="883" spans="1:4">
      <c r="A883">
        <v>48201541800</v>
      </c>
      <c r="B883" t="s">
        <v>74</v>
      </c>
      <c r="C883">
        <v>10.199999999999999</v>
      </c>
      <c r="D883">
        <v>57886</v>
      </c>
    </row>
    <row r="884" spans="1:4">
      <c r="A884">
        <v>48201541900</v>
      </c>
      <c r="B884" t="s">
        <v>74</v>
      </c>
      <c r="C884">
        <v>1.3</v>
      </c>
      <c r="D884">
        <v>92586</v>
      </c>
    </row>
    <row r="885" spans="1:4">
      <c r="A885">
        <v>48201542000</v>
      </c>
      <c r="B885" t="s">
        <v>74</v>
      </c>
      <c r="C885">
        <v>7.1</v>
      </c>
      <c r="D885">
        <v>68783</v>
      </c>
    </row>
    <row r="886" spans="1:4">
      <c r="A886">
        <v>48201542101</v>
      </c>
      <c r="B886" t="s">
        <v>74</v>
      </c>
      <c r="C886">
        <v>18</v>
      </c>
      <c r="D886">
        <v>65607</v>
      </c>
    </row>
    <row r="887" spans="1:4">
      <c r="A887">
        <v>48201542102</v>
      </c>
      <c r="B887" t="s">
        <v>74</v>
      </c>
      <c r="C887">
        <v>21.5</v>
      </c>
      <c r="D887">
        <v>67696</v>
      </c>
    </row>
    <row r="888" spans="1:4">
      <c r="A888">
        <v>48201542200</v>
      </c>
      <c r="B888" t="s">
        <v>74</v>
      </c>
      <c r="C888">
        <v>8.6</v>
      </c>
      <c r="D888">
        <v>76645</v>
      </c>
    </row>
    <row r="889" spans="1:4">
      <c r="A889">
        <v>48201542301</v>
      </c>
      <c r="B889" t="s">
        <v>74</v>
      </c>
      <c r="C889">
        <v>13.6</v>
      </c>
      <c r="D889">
        <v>75913</v>
      </c>
    </row>
    <row r="890" spans="1:4">
      <c r="A890">
        <v>48201542302</v>
      </c>
      <c r="B890" t="s">
        <v>74</v>
      </c>
      <c r="C890">
        <v>6.1</v>
      </c>
      <c r="D890">
        <v>62240</v>
      </c>
    </row>
    <row r="891" spans="1:4">
      <c r="A891">
        <v>48201542400</v>
      </c>
      <c r="B891" t="s">
        <v>74</v>
      </c>
      <c r="C891">
        <v>12.4</v>
      </c>
      <c r="D891">
        <v>55595</v>
      </c>
    </row>
    <row r="892" spans="1:4">
      <c r="A892">
        <v>48201542500</v>
      </c>
      <c r="B892" t="s">
        <v>74</v>
      </c>
      <c r="C892">
        <v>5.2</v>
      </c>
      <c r="D892">
        <v>78942</v>
      </c>
    </row>
    <row r="893" spans="1:4">
      <c r="A893">
        <v>48201542600</v>
      </c>
      <c r="B893" t="s">
        <v>74</v>
      </c>
      <c r="C893">
        <v>1.8</v>
      </c>
      <c r="D893">
        <v>103561</v>
      </c>
    </row>
    <row r="894" spans="1:4">
      <c r="A894">
        <v>48201542700</v>
      </c>
      <c r="B894" t="s">
        <v>74</v>
      </c>
      <c r="C894">
        <v>10.3</v>
      </c>
      <c r="D894">
        <v>64183</v>
      </c>
    </row>
    <row r="895" spans="1:4">
      <c r="A895">
        <v>48201542800</v>
      </c>
      <c r="B895" t="s">
        <v>74</v>
      </c>
      <c r="C895">
        <v>6.4</v>
      </c>
      <c r="D895">
        <v>77311</v>
      </c>
    </row>
    <row r="896" spans="1:4">
      <c r="A896">
        <v>48201542900</v>
      </c>
      <c r="B896" t="s">
        <v>74</v>
      </c>
      <c r="C896">
        <v>9</v>
      </c>
      <c r="D896">
        <v>70696</v>
      </c>
    </row>
    <row r="897" spans="1:4">
      <c r="A897">
        <v>48201543001</v>
      </c>
      <c r="B897" t="s">
        <v>74</v>
      </c>
      <c r="C897">
        <v>4.4000000000000004</v>
      </c>
      <c r="D897">
        <v>118217</v>
      </c>
    </row>
    <row r="898" spans="1:4">
      <c r="A898">
        <v>48201543002</v>
      </c>
      <c r="B898" t="s">
        <v>74</v>
      </c>
      <c r="C898">
        <v>2.9</v>
      </c>
      <c r="D898">
        <v>113944</v>
      </c>
    </row>
    <row r="899" spans="1:4">
      <c r="A899">
        <v>48201543003</v>
      </c>
      <c r="B899" t="s">
        <v>74</v>
      </c>
      <c r="C899">
        <v>10.8</v>
      </c>
      <c r="D899">
        <v>67933</v>
      </c>
    </row>
    <row r="900" spans="1:4">
      <c r="A900">
        <v>48201543100</v>
      </c>
      <c r="B900" t="s">
        <v>74</v>
      </c>
      <c r="C900">
        <v>20.399999999999999</v>
      </c>
      <c r="D900">
        <v>69032</v>
      </c>
    </row>
    <row r="901" spans="1:4">
      <c r="A901">
        <v>48201543200</v>
      </c>
      <c r="B901" t="s">
        <v>74</v>
      </c>
      <c r="C901">
        <v>15.4</v>
      </c>
      <c r="D901">
        <v>59116</v>
      </c>
    </row>
    <row r="902" spans="1:4">
      <c r="A902">
        <v>48201550100</v>
      </c>
      <c r="B902" t="s">
        <v>74</v>
      </c>
      <c r="C902">
        <v>45.2</v>
      </c>
      <c r="D902">
        <v>23988</v>
      </c>
    </row>
    <row r="903" spans="1:4">
      <c r="A903">
        <v>48201550200</v>
      </c>
      <c r="B903" t="s">
        <v>74</v>
      </c>
      <c r="C903">
        <v>35.1</v>
      </c>
      <c r="D903">
        <v>25229</v>
      </c>
    </row>
    <row r="904" spans="1:4">
      <c r="A904">
        <v>48201550301</v>
      </c>
      <c r="B904" t="s">
        <v>74</v>
      </c>
      <c r="C904">
        <v>22.2</v>
      </c>
      <c r="D904">
        <v>31219</v>
      </c>
    </row>
    <row r="905" spans="1:4">
      <c r="A905">
        <v>48201550302</v>
      </c>
      <c r="B905" t="s">
        <v>74</v>
      </c>
      <c r="C905">
        <v>27.2</v>
      </c>
      <c r="D905">
        <v>40964</v>
      </c>
    </row>
    <row r="906" spans="1:4">
      <c r="A906">
        <v>48201550401</v>
      </c>
      <c r="B906" t="s">
        <v>74</v>
      </c>
      <c r="C906">
        <v>33.700000000000003</v>
      </c>
      <c r="D906">
        <v>34189</v>
      </c>
    </row>
    <row r="907" spans="1:4">
      <c r="A907">
        <v>48201550402</v>
      </c>
      <c r="B907" t="s">
        <v>74</v>
      </c>
      <c r="C907">
        <v>16.5</v>
      </c>
      <c r="D907">
        <v>60175</v>
      </c>
    </row>
    <row r="908" spans="1:4">
      <c r="A908">
        <v>48201550500</v>
      </c>
      <c r="B908" t="s">
        <v>74</v>
      </c>
      <c r="C908">
        <v>18.2</v>
      </c>
      <c r="D908">
        <v>39295</v>
      </c>
    </row>
    <row r="909" spans="1:4">
      <c r="A909">
        <v>48201550601</v>
      </c>
      <c r="B909" t="s">
        <v>74</v>
      </c>
      <c r="C909">
        <v>9.1</v>
      </c>
      <c r="D909">
        <v>59848</v>
      </c>
    </row>
    <row r="910" spans="1:4">
      <c r="A910">
        <v>48201550602</v>
      </c>
      <c r="B910" t="s">
        <v>74</v>
      </c>
      <c r="C910">
        <v>15.8</v>
      </c>
      <c r="D910">
        <v>44053</v>
      </c>
    </row>
    <row r="911" spans="1:4">
      <c r="A911">
        <v>48201550603</v>
      </c>
      <c r="B911" t="s">
        <v>74</v>
      </c>
      <c r="C911">
        <v>15.7</v>
      </c>
      <c r="D911">
        <v>53274</v>
      </c>
    </row>
    <row r="912" spans="1:4">
      <c r="A912">
        <v>48201550700</v>
      </c>
      <c r="B912" t="s">
        <v>74</v>
      </c>
      <c r="C912">
        <v>14.7</v>
      </c>
      <c r="D912">
        <v>63882</v>
      </c>
    </row>
    <row r="913" spans="1:4">
      <c r="A913">
        <v>48201550800</v>
      </c>
      <c r="B913" t="s">
        <v>74</v>
      </c>
      <c r="C913">
        <v>27.6</v>
      </c>
      <c r="D913">
        <v>42132</v>
      </c>
    </row>
    <row r="914" spans="1:4">
      <c r="A914">
        <v>48201550900</v>
      </c>
      <c r="B914" t="s">
        <v>74</v>
      </c>
      <c r="C914">
        <v>19.2</v>
      </c>
      <c r="D914">
        <v>52083</v>
      </c>
    </row>
    <row r="915" spans="1:4">
      <c r="A915">
        <v>48201551000</v>
      </c>
      <c r="B915" t="s">
        <v>74</v>
      </c>
      <c r="C915">
        <v>23.9</v>
      </c>
      <c r="D915">
        <v>41731</v>
      </c>
    </row>
    <row r="916" spans="1:4">
      <c r="A916">
        <v>48201551100</v>
      </c>
      <c r="B916" t="s">
        <v>74</v>
      </c>
      <c r="C916">
        <v>23.7</v>
      </c>
      <c r="D916">
        <v>33780</v>
      </c>
    </row>
    <row r="917" spans="1:4">
      <c r="A917">
        <v>48201551200</v>
      </c>
      <c r="B917" t="s">
        <v>74</v>
      </c>
      <c r="C917">
        <v>16.2</v>
      </c>
      <c r="D917">
        <v>56450</v>
      </c>
    </row>
    <row r="918" spans="1:4">
      <c r="A918">
        <v>48201551300</v>
      </c>
      <c r="B918" t="s">
        <v>74</v>
      </c>
      <c r="C918">
        <v>4.5999999999999996</v>
      </c>
      <c r="D918">
        <v>83674</v>
      </c>
    </row>
    <row r="919" spans="1:4">
      <c r="A919">
        <v>48201551400</v>
      </c>
      <c r="B919" t="s">
        <v>74</v>
      </c>
      <c r="C919">
        <v>4.3</v>
      </c>
      <c r="D919">
        <v>64821</v>
      </c>
    </row>
    <row r="920" spans="1:4">
      <c r="A920">
        <v>48201551500</v>
      </c>
      <c r="B920" t="s">
        <v>74</v>
      </c>
      <c r="C920">
        <v>9.8000000000000007</v>
      </c>
      <c r="D920">
        <v>59349</v>
      </c>
    </row>
    <row r="921" spans="1:4">
      <c r="A921">
        <v>48201551600</v>
      </c>
      <c r="B921" t="s">
        <v>74</v>
      </c>
      <c r="C921">
        <v>11.7</v>
      </c>
      <c r="D921">
        <v>52784</v>
      </c>
    </row>
    <row r="922" spans="1:4">
      <c r="A922">
        <v>48201551701</v>
      </c>
      <c r="B922" t="s">
        <v>74</v>
      </c>
      <c r="C922">
        <v>3.9</v>
      </c>
      <c r="D922">
        <v>73405</v>
      </c>
    </row>
    <row r="923" spans="1:4">
      <c r="A923">
        <v>48201551702</v>
      </c>
      <c r="B923" t="s">
        <v>74</v>
      </c>
      <c r="C923">
        <v>2.2999999999999998</v>
      </c>
      <c r="D923">
        <v>126932</v>
      </c>
    </row>
    <row r="924" spans="1:4">
      <c r="A924">
        <v>48201551703</v>
      </c>
      <c r="B924" t="s">
        <v>74</v>
      </c>
      <c r="C924">
        <v>6.2</v>
      </c>
      <c r="D924">
        <v>66176</v>
      </c>
    </row>
    <row r="925" spans="1:4">
      <c r="A925">
        <v>48201551800</v>
      </c>
      <c r="B925" t="s">
        <v>74</v>
      </c>
      <c r="C925">
        <v>2.7</v>
      </c>
      <c r="D925">
        <v>98582</v>
      </c>
    </row>
    <row r="926" spans="1:4">
      <c r="A926">
        <v>48201551900</v>
      </c>
      <c r="B926" t="s">
        <v>74</v>
      </c>
      <c r="C926">
        <v>23.6</v>
      </c>
      <c r="D926">
        <v>36905</v>
      </c>
    </row>
    <row r="927" spans="1:4">
      <c r="A927">
        <v>48201552001</v>
      </c>
      <c r="B927" t="s">
        <v>74</v>
      </c>
      <c r="C927">
        <v>11.7</v>
      </c>
      <c r="D927">
        <v>56440</v>
      </c>
    </row>
    <row r="928" spans="1:4">
      <c r="A928">
        <v>48201552002</v>
      </c>
      <c r="B928" t="s">
        <v>74</v>
      </c>
      <c r="C928">
        <v>5.4</v>
      </c>
      <c r="D928">
        <v>62056</v>
      </c>
    </row>
    <row r="929" spans="1:4">
      <c r="A929">
        <v>48201552101</v>
      </c>
      <c r="B929" t="s">
        <v>74</v>
      </c>
      <c r="C929">
        <v>6.4</v>
      </c>
      <c r="D929">
        <v>62091</v>
      </c>
    </row>
    <row r="930" spans="1:4">
      <c r="A930">
        <v>48201552102</v>
      </c>
      <c r="B930" t="s">
        <v>74</v>
      </c>
      <c r="C930">
        <v>2</v>
      </c>
      <c r="D930">
        <v>90554</v>
      </c>
    </row>
    <row r="931" spans="1:4">
      <c r="A931">
        <v>48201552103</v>
      </c>
      <c r="B931" t="s">
        <v>74</v>
      </c>
      <c r="C931">
        <v>14.8</v>
      </c>
      <c r="D931">
        <v>66797</v>
      </c>
    </row>
    <row r="932" spans="1:4">
      <c r="A932">
        <v>48201552200</v>
      </c>
      <c r="B932" t="s">
        <v>74</v>
      </c>
      <c r="C932">
        <v>19.8</v>
      </c>
      <c r="D932">
        <v>51315</v>
      </c>
    </row>
    <row r="933" spans="1:4">
      <c r="A933">
        <v>48201552301</v>
      </c>
      <c r="B933" t="s">
        <v>74</v>
      </c>
      <c r="C933">
        <v>4</v>
      </c>
      <c r="D933">
        <v>73750</v>
      </c>
    </row>
    <row r="934" spans="1:4">
      <c r="A934">
        <v>48201552302</v>
      </c>
      <c r="B934" t="s">
        <v>74</v>
      </c>
      <c r="C934">
        <v>12.1</v>
      </c>
      <c r="D934">
        <v>44728</v>
      </c>
    </row>
    <row r="935" spans="1:4">
      <c r="A935">
        <v>48201552400</v>
      </c>
      <c r="B935" t="s">
        <v>74</v>
      </c>
      <c r="C935">
        <v>9.8000000000000007</v>
      </c>
      <c r="D935">
        <v>49918</v>
      </c>
    </row>
    <row r="936" spans="1:4">
      <c r="A936">
        <v>48201552500</v>
      </c>
      <c r="B936" t="s">
        <v>74</v>
      </c>
      <c r="C936">
        <v>9.6999999999999993</v>
      </c>
      <c r="D936">
        <v>69566</v>
      </c>
    </row>
    <row r="937" spans="1:4">
      <c r="A937">
        <v>48201552601</v>
      </c>
      <c r="B937" t="s">
        <v>74</v>
      </c>
      <c r="C937">
        <v>21.1</v>
      </c>
      <c r="D937">
        <v>45750</v>
      </c>
    </row>
    <row r="938" spans="1:4">
      <c r="A938">
        <v>48201552602</v>
      </c>
      <c r="B938" t="s">
        <v>74</v>
      </c>
      <c r="C938">
        <v>6.5</v>
      </c>
      <c r="D938">
        <v>70419</v>
      </c>
    </row>
    <row r="939" spans="1:4">
      <c r="A939">
        <v>48201552700</v>
      </c>
      <c r="B939" t="s">
        <v>74</v>
      </c>
      <c r="C939">
        <v>8</v>
      </c>
      <c r="D939">
        <v>57456</v>
      </c>
    </row>
    <row r="940" spans="1:4">
      <c r="A940">
        <v>48201552800</v>
      </c>
      <c r="B940" t="s">
        <v>74</v>
      </c>
      <c r="C940">
        <v>2.9</v>
      </c>
      <c r="D940">
        <v>71568</v>
      </c>
    </row>
    <row r="941" spans="1:4">
      <c r="A941">
        <v>48201552900</v>
      </c>
      <c r="B941" t="s">
        <v>74</v>
      </c>
      <c r="C941">
        <v>11.8</v>
      </c>
      <c r="D941">
        <v>60560</v>
      </c>
    </row>
    <row r="942" spans="1:4">
      <c r="A942">
        <v>48201553001</v>
      </c>
      <c r="B942" t="s">
        <v>74</v>
      </c>
      <c r="C942">
        <v>6.9</v>
      </c>
      <c r="D942">
        <v>72004</v>
      </c>
    </row>
    <row r="943" spans="1:4">
      <c r="A943">
        <v>48201553002</v>
      </c>
      <c r="B943" t="s">
        <v>74</v>
      </c>
      <c r="C943">
        <v>11.7</v>
      </c>
      <c r="D943">
        <v>90234</v>
      </c>
    </row>
    <row r="944" spans="1:4">
      <c r="A944">
        <v>48201553100</v>
      </c>
      <c r="B944" t="s">
        <v>74</v>
      </c>
      <c r="C944">
        <v>11.2</v>
      </c>
      <c r="D944">
        <v>61172</v>
      </c>
    </row>
    <row r="945" spans="1:4">
      <c r="A945">
        <v>48201553200</v>
      </c>
      <c r="B945" t="s">
        <v>74</v>
      </c>
      <c r="C945">
        <v>17.7</v>
      </c>
      <c r="D945">
        <v>37763</v>
      </c>
    </row>
    <row r="946" spans="1:4">
      <c r="A946">
        <v>48201553300</v>
      </c>
      <c r="B946" t="s">
        <v>74</v>
      </c>
      <c r="C946">
        <v>24.9</v>
      </c>
      <c r="D946">
        <v>32626</v>
      </c>
    </row>
    <row r="947" spans="1:4">
      <c r="A947">
        <v>48201553401</v>
      </c>
      <c r="B947" t="s">
        <v>74</v>
      </c>
      <c r="C947">
        <v>0.8</v>
      </c>
      <c r="D947">
        <v>102582</v>
      </c>
    </row>
    <row r="948" spans="1:4">
      <c r="A948">
        <v>48201553402</v>
      </c>
      <c r="B948" t="s">
        <v>74</v>
      </c>
      <c r="C948">
        <v>7.4</v>
      </c>
      <c r="D948">
        <v>99910</v>
      </c>
    </row>
    <row r="949" spans="1:4">
      <c r="A949">
        <v>48201553403</v>
      </c>
      <c r="B949" t="s">
        <v>74</v>
      </c>
      <c r="C949">
        <v>3.8</v>
      </c>
      <c r="D949">
        <v>85495</v>
      </c>
    </row>
    <row r="950" spans="1:4">
      <c r="A950">
        <v>48201553500</v>
      </c>
      <c r="B950" t="s">
        <v>74</v>
      </c>
      <c r="C950">
        <v>4</v>
      </c>
      <c r="D950">
        <v>77763</v>
      </c>
    </row>
    <row r="951" spans="1:4">
      <c r="A951">
        <v>48201553600</v>
      </c>
      <c r="B951" t="s">
        <v>74</v>
      </c>
      <c r="C951">
        <v>3</v>
      </c>
      <c r="D951">
        <v>68388</v>
      </c>
    </row>
    <row r="952" spans="1:4">
      <c r="A952">
        <v>48201553700</v>
      </c>
      <c r="B952" t="s">
        <v>74</v>
      </c>
      <c r="C952">
        <v>12.6</v>
      </c>
      <c r="D952">
        <v>71618</v>
      </c>
    </row>
    <row r="953" spans="1:4">
      <c r="A953">
        <v>48201553801</v>
      </c>
      <c r="B953" t="s">
        <v>74</v>
      </c>
      <c r="C953">
        <v>9.1</v>
      </c>
      <c r="D953">
        <v>126071</v>
      </c>
    </row>
    <row r="954" spans="1:4">
      <c r="A954">
        <v>48201553802</v>
      </c>
      <c r="B954" t="s">
        <v>74</v>
      </c>
      <c r="C954">
        <v>10.199999999999999</v>
      </c>
      <c r="D954">
        <v>68090</v>
      </c>
    </row>
    <row r="955" spans="1:4">
      <c r="A955">
        <v>48201553900</v>
      </c>
      <c r="B955" t="s">
        <v>74</v>
      </c>
      <c r="C955">
        <v>2.5</v>
      </c>
      <c r="D955">
        <v>136931</v>
      </c>
    </row>
    <row r="956" spans="1:4">
      <c r="A956">
        <v>48201554001</v>
      </c>
      <c r="B956" t="s">
        <v>74</v>
      </c>
      <c r="C956">
        <v>8</v>
      </c>
      <c r="D956">
        <v>82422</v>
      </c>
    </row>
    <row r="957" spans="1:4">
      <c r="A957">
        <v>48201554002</v>
      </c>
      <c r="B957" t="s">
        <v>74</v>
      </c>
      <c r="C957">
        <v>6.5</v>
      </c>
      <c r="D957">
        <v>141597</v>
      </c>
    </row>
    <row r="958" spans="1:4">
      <c r="A958">
        <v>48201554101</v>
      </c>
      <c r="B958" t="s">
        <v>74</v>
      </c>
      <c r="C958">
        <v>2.9</v>
      </c>
      <c r="D958">
        <v>125982</v>
      </c>
    </row>
    <row r="959" spans="1:4">
      <c r="A959">
        <v>48201554102</v>
      </c>
      <c r="B959" t="s">
        <v>74</v>
      </c>
      <c r="C959">
        <v>4.2</v>
      </c>
      <c r="D959">
        <v>89952</v>
      </c>
    </row>
    <row r="960" spans="1:4">
      <c r="A960">
        <v>48201554200</v>
      </c>
      <c r="B960" t="s">
        <v>74</v>
      </c>
      <c r="C960">
        <v>9.3000000000000007</v>
      </c>
      <c r="D960">
        <v>83095</v>
      </c>
    </row>
    <row r="961" spans="1:4">
      <c r="A961">
        <v>48201554301</v>
      </c>
      <c r="B961" t="s">
        <v>74</v>
      </c>
      <c r="C961">
        <v>1</v>
      </c>
      <c r="D961">
        <v>102708</v>
      </c>
    </row>
    <row r="962" spans="1:4">
      <c r="A962">
        <v>48201554302</v>
      </c>
      <c r="B962" t="s">
        <v>74</v>
      </c>
      <c r="C962">
        <v>8.6</v>
      </c>
      <c r="D962">
        <v>75403</v>
      </c>
    </row>
    <row r="963" spans="1:4">
      <c r="A963">
        <v>48201554401</v>
      </c>
      <c r="B963" t="s">
        <v>74</v>
      </c>
      <c r="C963">
        <v>0.9</v>
      </c>
      <c r="D963">
        <v>125448</v>
      </c>
    </row>
    <row r="964" spans="1:4">
      <c r="A964">
        <v>48201554402</v>
      </c>
      <c r="B964" t="s">
        <v>74</v>
      </c>
      <c r="C964">
        <v>4.5999999999999996</v>
      </c>
      <c r="D964">
        <v>107990</v>
      </c>
    </row>
    <row r="965" spans="1:4">
      <c r="A965">
        <v>48201554403</v>
      </c>
      <c r="B965" t="s">
        <v>74</v>
      </c>
      <c r="C965">
        <v>3.7</v>
      </c>
      <c r="D965">
        <v>81489</v>
      </c>
    </row>
    <row r="966" spans="1:4">
      <c r="A966">
        <v>48201554501</v>
      </c>
      <c r="B966" t="s">
        <v>74</v>
      </c>
      <c r="C966">
        <v>2.9</v>
      </c>
      <c r="D966">
        <v>120714</v>
      </c>
    </row>
    <row r="967" spans="1:4">
      <c r="A967">
        <v>48201554502</v>
      </c>
      <c r="B967" t="s">
        <v>74</v>
      </c>
      <c r="C967">
        <v>1</v>
      </c>
      <c r="D967">
        <v>134875</v>
      </c>
    </row>
    <row r="968" spans="1:4">
      <c r="A968">
        <v>48201554600</v>
      </c>
      <c r="B968" t="s">
        <v>74</v>
      </c>
      <c r="C968">
        <v>1.5</v>
      </c>
      <c r="D968">
        <v>135823</v>
      </c>
    </row>
    <row r="969" spans="1:4">
      <c r="A969">
        <v>48201554700</v>
      </c>
      <c r="B969" t="s">
        <v>74</v>
      </c>
      <c r="C969">
        <v>2.5</v>
      </c>
      <c r="D969">
        <v>98654</v>
      </c>
    </row>
    <row r="970" spans="1:4">
      <c r="A970">
        <v>48201554801</v>
      </c>
      <c r="B970" t="s">
        <v>74</v>
      </c>
      <c r="C970">
        <v>9.6999999999999993</v>
      </c>
      <c r="D970">
        <v>80526</v>
      </c>
    </row>
    <row r="971" spans="1:4">
      <c r="A971">
        <v>48201554802</v>
      </c>
      <c r="B971" t="s">
        <v>74</v>
      </c>
      <c r="C971">
        <v>9.3000000000000007</v>
      </c>
      <c r="D971">
        <v>105128</v>
      </c>
    </row>
    <row r="972" spans="1:4">
      <c r="A972">
        <v>48201554901</v>
      </c>
      <c r="B972" t="s">
        <v>74</v>
      </c>
      <c r="C972">
        <v>5.6</v>
      </c>
      <c r="D972">
        <v>80192</v>
      </c>
    </row>
    <row r="973" spans="1:4">
      <c r="A973">
        <v>48201554902</v>
      </c>
      <c r="B973" t="s">
        <v>74</v>
      </c>
      <c r="C973">
        <v>1.6</v>
      </c>
      <c r="D973">
        <v>104025</v>
      </c>
    </row>
    <row r="974" spans="1:4">
      <c r="A974">
        <v>48201554903</v>
      </c>
      <c r="B974" t="s">
        <v>74</v>
      </c>
      <c r="C974">
        <v>1</v>
      </c>
      <c r="D974">
        <v>100847</v>
      </c>
    </row>
    <row r="975" spans="1:4">
      <c r="A975">
        <v>48201555000</v>
      </c>
      <c r="B975" t="s">
        <v>74</v>
      </c>
      <c r="C975">
        <v>4.9000000000000004</v>
      </c>
      <c r="D975">
        <v>80524</v>
      </c>
    </row>
    <row r="976" spans="1:4">
      <c r="A976">
        <v>48201555100</v>
      </c>
      <c r="B976" t="s">
        <v>74</v>
      </c>
      <c r="C976">
        <v>7.8</v>
      </c>
      <c r="D976">
        <v>73604</v>
      </c>
    </row>
    <row r="977" spans="1:4">
      <c r="A977">
        <v>48201555200</v>
      </c>
      <c r="B977" t="s">
        <v>74</v>
      </c>
      <c r="C977">
        <v>8.6</v>
      </c>
      <c r="D977">
        <v>64335</v>
      </c>
    </row>
    <row r="978" spans="1:4">
      <c r="A978">
        <v>48201555301</v>
      </c>
      <c r="B978" t="s">
        <v>74</v>
      </c>
      <c r="C978">
        <v>9.4</v>
      </c>
      <c r="D978">
        <v>134773</v>
      </c>
    </row>
    <row r="979" spans="1:4">
      <c r="A979">
        <v>48201555302</v>
      </c>
      <c r="B979" t="s">
        <v>74</v>
      </c>
      <c r="C979">
        <v>3.7</v>
      </c>
      <c r="D979">
        <v>124188</v>
      </c>
    </row>
    <row r="980" spans="1:4">
      <c r="A980">
        <v>48201555303</v>
      </c>
      <c r="B980" t="s">
        <v>74</v>
      </c>
      <c r="C980">
        <v>4.3</v>
      </c>
      <c r="D980">
        <v>90000</v>
      </c>
    </row>
    <row r="981" spans="1:4">
      <c r="A981">
        <v>48201555401</v>
      </c>
      <c r="B981" t="s">
        <v>74</v>
      </c>
      <c r="C981">
        <v>15.3</v>
      </c>
      <c r="D981">
        <v>51905</v>
      </c>
    </row>
    <row r="982" spans="1:4">
      <c r="A982">
        <v>48201555402</v>
      </c>
      <c r="B982" t="s">
        <v>74</v>
      </c>
      <c r="C982">
        <v>26.5</v>
      </c>
      <c r="D982">
        <v>43627</v>
      </c>
    </row>
    <row r="983" spans="1:4">
      <c r="A983">
        <v>48201555501</v>
      </c>
      <c r="B983" t="s">
        <v>74</v>
      </c>
      <c r="C983">
        <v>10.7</v>
      </c>
      <c r="D983">
        <v>88063</v>
      </c>
    </row>
    <row r="984" spans="1:4">
      <c r="A984">
        <v>48201555502</v>
      </c>
      <c r="B984" t="s">
        <v>74</v>
      </c>
      <c r="C984">
        <v>10.5</v>
      </c>
      <c r="D984">
        <v>98412</v>
      </c>
    </row>
    <row r="985" spans="1:4">
      <c r="A985">
        <v>48201555600</v>
      </c>
      <c r="B985" t="s">
        <v>74</v>
      </c>
      <c r="C985">
        <v>16.600000000000001</v>
      </c>
      <c r="D985">
        <v>86619</v>
      </c>
    </row>
    <row r="986" spans="1:4">
      <c r="A986">
        <v>48201555701</v>
      </c>
      <c r="B986" t="s">
        <v>74</v>
      </c>
      <c r="C986">
        <v>0.9</v>
      </c>
      <c r="D986">
        <v>111453</v>
      </c>
    </row>
    <row r="987" spans="1:4">
      <c r="A987">
        <v>48201555702</v>
      </c>
      <c r="B987" t="s">
        <v>74</v>
      </c>
      <c r="C987">
        <v>3.2</v>
      </c>
      <c r="D987">
        <v>128285</v>
      </c>
    </row>
    <row r="988" spans="1:4">
      <c r="A988">
        <v>48201556000</v>
      </c>
      <c r="B988" t="s">
        <v>74</v>
      </c>
      <c r="C988">
        <v>18</v>
      </c>
      <c r="D988">
        <v>59780</v>
      </c>
    </row>
    <row r="989" spans="1:4">
      <c r="A989">
        <v>48201980000</v>
      </c>
      <c r="B989" t="s">
        <v>74</v>
      </c>
      <c r="C989">
        <v>50</v>
      </c>
      <c r="D989" t="s">
        <v>81</v>
      </c>
    </row>
    <row r="990" spans="1:4">
      <c r="A990">
        <v>48201980100</v>
      </c>
      <c r="B990" t="s">
        <v>74</v>
      </c>
      <c r="C990">
        <v>32.4</v>
      </c>
      <c r="D990">
        <v>30685</v>
      </c>
    </row>
    <row r="991" spans="1:4">
      <c r="A991">
        <v>48291700100</v>
      </c>
      <c r="B991" t="s">
        <v>75</v>
      </c>
      <c r="C991">
        <v>25.6</v>
      </c>
      <c r="D991">
        <v>34097</v>
      </c>
    </row>
    <row r="992" spans="1:4">
      <c r="A992">
        <v>48291700200</v>
      </c>
      <c r="B992" t="s">
        <v>75</v>
      </c>
      <c r="C992">
        <v>25.6</v>
      </c>
      <c r="D992">
        <v>29327</v>
      </c>
    </row>
    <row r="993" spans="1:4">
      <c r="A993">
        <v>48291700300</v>
      </c>
      <c r="B993" t="s">
        <v>75</v>
      </c>
      <c r="C993">
        <v>22.2</v>
      </c>
      <c r="D993">
        <v>41296</v>
      </c>
    </row>
    <row r="994" spans="1:4">
      <c r="A994">
        <v>48291700400</v>
      </c>
      <c r="B994" t="s">
        <v>75</v>
      </c>
      <c r="C994">
        <v>21.4</v>
      </c>
      <c r="D994">
        <v>49266</v>
      </c>
    </row>
    <row r="995" spans="1:4">
      <c r="A995">
        <v>48291700500</v>
      </c>
      <c r="B995" t="s">
        <v>75</v>
      </c>
      <c r="C995">
        <v>17.3</v>
      </c>
      <c r="D995">
        <v>50541</v>
      </c>
    </row>
    <row r="996" spans="1:4">
      <c r="A996">
        <v>48291700600</v>
      </c>
      <c r="B996" t="s">
        <v>75</v>
      </c>
      <c r="C996">
        <v>21.3</v>
      </c>
      <c r="D996">
        <v>45169</v>
      </c>
    </row>
    <row r="997" spans="1:4">
      <c r="A997">
        <v>48291700700</v>
      </c>
      <c r="B997" t="s">
        <v>75</v>
      </c>
      <c r="C997">
        <v>10.199999999999999</v>
      </c>
      <c r="D997">
        <v>63611</v>
      </c>
    </row>
    <row r="998" spans="1:4">
      <c r="A998">
        <v>48291700800</v>
      </c>
      <c r="B998" t="s">
        <v>75</v>
      </c>
      <c r="C998">
        <v>9.6</v>
      </c>
      <c r="D998">
        <v>54258</v>
      </c>
    </row>
    <row r="999" spans="1:4">
      <c r="A999">
        <v>48291700900</v>
      </c>
      <c r="B999" t="s">
        <v>75</v>
      </c>
      <c r="C999">
        <v>8.5</v>
      </c>
      <c r="D999">
        <v>69643</v>
      </c>
    </row>
    <row r="1000" spans="1:4">
      <c r="A1000">
        <v>48291701000</v>
      </c>
      <c r="B1000" t="s">
        <v>75</v>
      </c>
      <c r="C1000">
        <v>12.7</v>
      </c>
      <c r="D1000">
        <v>55188</v>
      </c>
    </row>
    <row r="1001" spans="1:4">
      <c r="A1001">
        <v>48291701100</v>
      </c>
      <c r="B1001" t="s">
        <v>75</v>
      </c>
      <c r="C1001">
        <v>18.2</v>
      </c>
      <c r="D1001">
        <v>57593</v>
      </c>
    </row>
    <row r="1002" spans="1:4">
      <c r="A1002">
        <v>48291701200</v>
      </c>
      <c r="B1002" t="s">
        <v>75</v>
      </c>
      <c r="C1002">
        <v>26</v>
      </c>
      <c r="D1002">
        <v>47953</v>
      </c>
    </row>
    <row r="1003" spans="1:4">
      <c r="A1003">
        <v>48291701300</v>
      </c>
      <c r="B1003" t="s">
        <v>75</v>
      </c>
      <c r="C1003">
        <v>6.1</v>
      </c>
      <c r="D1003">
        <v>48574</v>
      </c>
    </row>
    <row r="1004" spans="1:4">
      <c r="A1004">
        <v>48291701400</v>
      </c>
      <c r="B1004" t="s">
        <v>75</v>
      </c>
      <c r="C1004">
        <v>15.9</v>
      </c>
      <c r="D1004">
        <v>50250</v>
      </c>
    </row>
    <row r="1005" spans="1:4">
      <c r="A1005">
        <v>48339690100</v>
      </c>
      <c r="B1005" t="s">
        <v>76</v>
      </c>
      <c r="C1005">
        <v>13.9</v>
      </c>
      <c r="D1005">
        <v>61694</v>
      </c>
    </row>
    <row r="1006" spans="1:4">
      <c r="A1006">
        <v>48339690201</v>
      </c>
      <c r="B1006" t="s">
        <v>76</v>
      </c>
      <c r="C1006">
        <v>10.6</v>
      </c>
      <c r="D1006">
        <v>77361</v>
      </c>
    </row>
    <row r="1007" spans="1:4">
      <c r="A1007">
        <v>48339690202</v>
      </c>
      <c r="B1007" t="s">
        <v>76</v>
      </c>
      <c r="C1007">
        <v>12.6</v>
      </c>
      <c r="D1007">
        <v>83324</v>
      </c>
    </row>
    <row r="1008" spans="1:4">
      <c r="A1008">
        <v>48339690300</v>
      </c>
      <c r="B1008" t="s">
        <v>76</v>
      </c>
      <c r="C1008">
        <v>18.899999999999999</v>
      </c>
      <c r="D1008">
        <v>51942</v>
      </c>
    </row>
    <row r="1009" spans="1:4">
      <c r="A1009">
        <v>48339690401</v>
      </c>
      <c r="B1009" t="s">
        <v>76</v>
      </c>
      <c r="C1009">
        <v>5.8</v>
      </c>
      <c r="D1009">
        <v>109464</v>
      </c>
    </row>
    <row r="1010" spans="1:4">
      <c r="A1010">
        <v>48339690402</v>
      </c>
      <c r="B1010" t="s">
        <v>76</v>
      </c>
      <c r="C1010">
        <v>16.100000000000001</v>
      </c>
      <c r="D1010">
        <v>76226</v>
      </c>
    </row>
    <row r="1011" spans="1:4">
      <c r="A1011">
        <v>48339690500</v>
      </c>
      <c r="B1011" t="s">
        <v>76</v>
      </c>
      <c r="C1011">
        <v>1.8</v>
      </c>
      <c r="D1011">
        <v>110385</v>
      </c>
    </row>
    <row r="1012" spans="1:4">
      <c r="A1012">
        <v>48339690601</v>
      </c>
      <c r="B1012" t="s">
        <v>76</v>
      </c>
      <c r="C1012">
        <v>4.5999999999999996</v>
      </c>
      <c r="D1012">
        <v>118885</v>
      </c>
    </row>
    <row r="1013" spans="1:4">
      <c r="A1013">
        <v>48339690602</v>
      </c>
      <c r="B1013" t="s">
        <v>76</v>
      </c>
      <c r="C1013">
        <v>2.6</v>
      </c>
      <c r="D1013">
        <v>142748</v>
      </c>
    </row>
    <row r="1014" spans="1:4">
      <c r="A1014">
        <v>48339690700</v>
      </c>
      <c r="B1014" t="s">
        <v>76</v>
      </c>
      <c r="C1014">
        <v>4.7</v>
      </c>
      <c r="D1014">
        <v>77557</v>
      </c>
    </row>
    <row r="1015" spans="1:4">
      <c r="A1015">
        <v>48339690800</v>
      </c>
      <c r="B1015" t="s">
        <v>76</v>
      </c>
      <c r="C1015">
        <v>2.6</v>
      </c>
      <c r="D1015">
        <v>152600</v>
      </c>
    </row>
    <row r="1016" spans="1:4">
      <c r="A1016">
        <v>48339690900</v>
      </c>
      <c r="B1016" t="s">
        <v>76</v>
      </c>
      <c r="C1016">
        <v>2.2999999999999998</v>
      </c>
      <c r="D1016">
        <v>156750</v>
      </c>
    </row>
    <row r="1017" spans="1:4">
      <c r="A1017">
        <v>48339691000</v>
      </c>
      <c r="B1017" t="s">
        <v>76</v>
      </c>
      <c r="C1017">
        <v>1.6</v>
      </c>
      <c r="D1017">
        <v>141776</v>
      </c>
    </row>
    <row r="1018" spans="1:4">
      <c r="A1018">
        <v>48339691100</v>
      </c>
      <c r="B1018" t="s">
        <v>76</v>
      </c>
      <c r="C1018">
        <v>1.7</v>
      </c>
      <c r="D1018">
        <v>92182</v>
      </c>
    </row>
    <row r="1019" spans="1:4">
      <c r="A1019">
        <v>48339691200</v>
      </c>
      <c r="B1019" t="s">
        <v>76</v>
      </c>
      <c r="C1019">
        <v>3.5</v>
      </c>
      <c r="D1019">
        <v>88594</v>
      </c>
    </row>
    <row r="1020" spans="1:4">
      <c r="A1020">
        <v>48339691301</v>
      </c>
      <c r="B1020" t="s">
        <v>76</v>
      </c>
      <c r="C1020">
        <v>2.6</v>
      </c>
      <c r="D1020">
        <v>131806</v>
      </c>
    </row>
    <row r="1021" spans="1:4">
      <c r="A1021">
        <v>48339691302</v>
      </c>
      <c r="B1021" t="s">
        <v>76</v>
      </c>
      <c r="C1021">
        <v>18.899999999999999</v>
      </c>
      <c r="D1021">
        <v>36810</v>
      </c>
    </row>
    <row r="1022" spans="1:4">
      <c r="A1022">
        <v>48339691400</v>
      </c>
      <c r="B1022" t="s">
        <v>76</v>
      </c>
      <c r="C1022">
        <v>5.9</v>
      </c>
      <c r="D1022">
        <v>65266</v>
      </c>
    </row>
    <row r="1023" spans="1:4">
      <c r="A1023">
        <v>48339691500</v>
      </c>
      <c r="B1023" t="s">
        <v>76</v>
      </c>
      <c r="C1023">
        <v>17.3</v>
      </c>
      <c r="D1023">
        <v>55278</v>
      </c>
    </row>
    <row r="1024" spans="1:4">
      <c r="A1024">
        <v>48339691601</v>
      </c>
      <c r="B1024" t="s">
        <v>76</v>
      </c>
      <c r="C1024">
        <v>6.8</v>
      </c>
      <c r="D1024">
        <v>72955</v>
      </c>
    </row>
    <row r="1025" spans="1:4">
      <c r="A1025">
        <v>48339691602</v>
      </c>
      <c r="B1025" t="s">
        <v>76</v>
      </c>
      <c r="C1025">
        <v>17.899999999999999</v>
      </c>
      <c r="D1025">
        <v>68204</v>
      </c>
    </row>
    <row r="1026" spans="1:4">
      <c r="A1026">
        <v>48339691700</v>
      </c>
      <c r="B1026" t="s">
        <v>76</v>
      </c>
      <c r="C1026">
        <v>2.9</v>
      </c>
      <c r="D1026">
        <v>125000</v>
      </c>
    </row>
    <row r="1027" spans="1:4">
      <c r="A1027">
        <v>48339691800</v>
      </c>
      <c r="B1027" t="s">
        <v>76</v>
      </c>
      <c r="C1027">
        <v>4.9000000000000004</v>
      </c>
      <c r="D1027">
        <v>63750</v>
      </c>
    </row>
    <row r="1028" spans="1:4">
      <c r="A1028">
        <v>48339691900</v>
      </c>
      <c r="B1028" t="s">
        <v>76</v>
      </c>
      <c r="C1028">
        <v>12.8</v>
      </c>
      <c r="D1028">
        <v>86411</v>
      </c>
    </row>
    <row r="1029" spans="1:4">
      <c r="A1029">
        <v>48339692001</v>
      </c>
      <c r="B1029" t="s">
        <v>76</v>
      </c>
      <c r="C1029">
        <v>3.2</v>
      </c>
      <c r="D1029">
        <v>89872</v>
      </c>
    </row>
    <row r="1030" spans="1:4">
      <c r="A1030">
        <v>48339692002</v>
      </c>
      <c r="B1030" t="s">
        <v>76</v>
      </c>
      <c r="C1030">
        <v>1.6</v>
      </c>
      <c r="D1030">
        <v>120833</v>
      </c>
    </row>
    <row r="1031" spans="1:4">
      <c r="A1031">
        <v>48339692100</v>
      </c>
      <c r="B1031" t="s">
        <v>76</v>
      </c>
      <c r="C1031">
        <v>11.9</v>
      </c>
      <c r="D1031">
        <v>72857</v>
      </c>
    </row>
    <row r="1032" spans="1:4">
      <c r="A1032">
        <v>48339692200</v>
      </c>
      <c r="B1032" t="s">
        <v>76</v>
      </c>
      <c r="C1032">
        <v>16.5</v>
      </c>
      <c r="D1032">
        <v>48114</v>
      </c>
    </row>
    <row r="1033" spans="1:4">
      <c r="A1033">
        <v>48339692300</v>
      </c>
      <c r="B1033" t="s">
        <v>76</v>
      </c>
      <c r="C1033">
        <v>14.7</v>
      </c>
      <c r="D1033">
        <v>70313</v>
      </c>
    </row>
    <row r="1034" spans="1:4">
      <c r="A1034">
        <v>48339692400</v>
      </c>
      <c r="B1034" t="s">
        <v>76</v>
      </c>
      <c r="C1034">
        <v>19.8</v>
      </c>
      <c r="D1034">
        <v>50411</v>
      </c>
    </row>
    <row r="1035" spans="1:4">
      <c r="A1035">
        <v>48339692500</v>
      </c>
      <c r="B1035" t="s">
        <v>76</v>
      </c>
      <c r="C1035">
        <v>19.3</v>
      </c>
      <c r="D1035">
        <v>44868</v>
      </c>
    </row>
    <row r="1036" spans="1:4">
      <c r="A1036">
        <v>48339692601</v>
      </c>
      <c r="B1036" t="s">
        <v>76</v>
      </c>
      <c r="C1036">
        <v>27.8</v>
      </c>
      <c r="D1036">
        <v>41875</v>
      </c>
    </row>
    <row r="1037" spans="1:4">
      <c r="A1037">
        <v>48339692602</v>
      </c>
      <c r="B1037" t="s">
        <v>76</v>
      </c>
      <c r="C1037">
        <v>29.5</v>
      </c>
      <c r="D1037">
        <v>51647</v>
      </c>
    </row>
    <row r="1038" spans="1:4">
      <c r="A1038">
        <v>48339692700</v>
      </c>
      <c r="B1038" t="s">
        <v>76</v>
      </c>
      <c r="C1038">
        <v>20.6</v>
      </c>
      <c r="D1038">
        <v>45469</v>
      </c>
    </row>
    <row r="1039" spans="1:4">
      <c r="A1039">
        <v>48339692801</v>
      </c>
      <c r="B1039" t="s">
        <v>76</v>
      </c>
      <c r="C1039">
        <v>17.3</v>
      </c>
      <c r="D1039">
        <v>57692</v>
      </c>
    </row>
    <row r="1040" spans="1:4">
      <c r="A1040">
        <v>48339692802</v>
      </c>
      <c r="B1040" t="s">
        <v>76</v>
      </c>
      <c r="C1040">
        <v>28.6</v>
      </c>
      <c r="D1040">
        <v>44184</v>
      </c>
    </row>
    <row r="1041" spans="1:4">
      <c r="A1041">
        <v>48339692900</v>
      </c>
      <c r="B1041" t="s">
        <v>76</v>
      </c>
      <c r="C1041">
        <v>16.399999999999999</v>
      </c>
      <c r="D1041">
        <v>57366</v>
      </c>
    </row>
    <row r="1042" spans="1:4">
      <c r="A1042">
        <v>48339693000</v>
      </c>
      <c r="B1042" t="s">
        <v>76</v>
      </c>
      <c r="C1042">
        <v>27.5</v>
      </c>
      <c r="D1042">
        <v>37300</v>
      </c>
    </row>
    <row r="1043" spans="1:4">
      <c r="A1043">
        <v>48339693101</v>
      </c>
      <c r="B1043" t="s">
        <v>76</v>
      </c>
      <c r="C1043">
        <v>33.9</v>
      </c>
      <c r="D1043">
        <v>31583</v>
      </c>
    </row>
    <row r="1044" spans="1:4">
      <c r="A1044">
        <v>48339693102</v>
      </c>
      <c r="B1044" t="s">
        <v>76</v>
      </c>
      <c r="C1044">
        <v>21.2</v>
      </c>
      <c r="D1044">
        <v>49886</v>
      </c>
    </row>
    <row r="1045" spans="1:4">
      <c r="A1045">
        <v>48339693200</v>
      </c>
      <c r="B1045" t="s">
        <v>76</v>
      </c>
      <c r="C1045">
        <v>7.5</v>
      </c>
      <c r="D1045">
        <v>84583</v>
      </c>
    </row>
    <row r="1046" spans="1:4">
      <c r="A1046">
        <v>48339693300</v>
      </c>
      <c r="B1046" t="s">
        <v>76</v>
      </c>
      <c r="C1046">
        <v>11.8</v>
      </c>
      <c r="D1046">
        <v>66513</v>
      </c>
    </row>
    <row r="1047" spans="1:4">
      <c r="A1047">
        <v>48339693400</v>
      </c>
      <c r="B1047" t="s">
        <v>76</v>
      </c>
      <c r="C1047">
        <v>41.9</v>
      </c>
      <c r="D1047">
        <v>21869</v>
      </c>
    </row>
    <row r="1048" spans="1:4">
      <c r="A1048">
        <v>48339693500</v>
      </c>
      <c r="B1048" t="s">
        <v>76</v>
      </c>
      <c r="C1048">
        <v>18.399999999999999</v>
      </c>
      <c r="D1048">
        <v>47707</v>
      </c>
    </row>
    <row r="1049" spans="1:4">
      <c r="A1049">
        <v>48339693600</v>
      </c>
      <c r="B1049" t="s">
        <v>76</v>
      </c>
      <c r="C1049">
        <v>14.3</v>
      </c>
      <c r="D1049">
        <v>36075</v>
      </c>
    </row>
    <row r="1050" spans="1:4">
      <c r="A1050">
        <v>48339693700</v>
      </c>
      <c r="B1050" t="s">
        <v>76</v>
      </c>
      <c r="C1050">
        <v>8.5</v>
      </c>
      <c r="D1050">
        <v>67795</v>
      </c>
    </row>
    <row r="1051" spans="1:4">
      <c r="A1051">
        <v>48339693800</v>
      </c>
      <c r="B1051" t="s">
        <v>76</v>
      </c>
      <c r="C1051">
        <v>19</v>
      </c>
      <c r="D1051">
        <v>43310</v>
      </c>
    </row>
    <row r="1052" spans="1:4">
      <c r="A1052">
        <v>48339693900</v>
      </c>
      <c r="B1052" t="s">
        <v>76</v>
      </c>
      <c r="C1052">
        <v>25.2</v>
      </c>
      <c r="D1052">
        <v>34184</v>
      </c>
    </row>
    <row r="1053" spans="1:4">
      <c r="A1053">
        <v>48339694000</v>
      </c>
      <c r="B1053" t="s">
        <v>76</v>
      </c>
      <c r="C1053">
        <v>21</v>
      </c>
      <c r="D1053">
        <v>50038</v>
      </c>
    </row>
    <row r="1054" spans="1:4">
      <c r="A1054">
        <v>48339694101</v>
      </c>
      <c r="B1054" t="s">
        <v>76</v>
      </c>
      <c r="C1054">
        <v>13</v>
      </c>
      <c r="D1054">
        <v>46336</v>
      </c>
    </row>
    <row r="1055" spans="1:4">
      <c r="A1055">
        <v>48339694102</v>
      </c>
      <c r="B1055" t="s">
        <v>76</v>
      </c>
      <c r="C1055">
        <v>12.8</v>
      </c>
      <c r="D1055">
        <v>46101</v>
      </c>
    </row>
    <row r="1056" spans="1:4">
      <c r="A1056">
        <v>48339694201</v>
      </c>
      <c r="B1056" t="s">
        <v>76</v>
      </c>
      <c r="C1056">
        <v>14.3</v>
      </c>
      <c r="D1056">
        <v>54760</v>
      </c>
    </row>
    <row r="1057" spans="1:4">
      <c r="A1057">
        <v>48339694202</v>
      </c>
      <c r="B1057" t="s">
        <v>76</v>
      </c>
      <c r="C1057">
        <v>1.7</v>
      </c>
      <c r="D1057">
        <v>76225</v>
      </c>
    </row>
    <row r="1058" spans="1:4">
      <c r="A1058">
        <v>48339694301</v>
      </c>
      <c r="B1058" t="s">
        <v>76</v>
      </c>
      <c r="C1058">
        <v>5.5</v>
      </c>
      <c r="D1058">
        <v>85938</v>
      </c>
    </row>
    <row r="1059" spans="1:4">
      <c r="A1059">
        <v>48339694302</v>
      </c>
      <c r="B1059" t="s">
        <v>76</v>
      </c>
      <c r="C1059">
        <v>3.6</v>
      </c>
      <c r="D1059">
        <v>87833</v>
      </c>
    </row>
    <row r="1060" spans="1:4">
      <c r="A1060">
        <v>48339694400</v>
      </c>
      <c r="B1060" t="s">
        <v>76</v>
      </c>
      <c r="C1060">
        <v>15.6</v>
      </c>
      <c r="D1060">
        <v>48375</v>
      </c>
    </row>
    <row r="1061" spans="1:4">
      <c r="A1061">
        <v>48339694500</v>
      </c>
      <c r="B1061" t="s">
        <v>76</v>
      </c>
      <c r="C1061">
        <v>5.9</v>
      </c>
      <c r="D1061">
        <v>113429</v>
      </c>
    </row>
    <row r="1062" spans="1:4">
      <c r="A1062">
        <v>48339694600</v>
      </c>
      <c r="B1062" t="s">
        <v>76</v>
      </c>
      <c r="C1062">
        <v>10.199999999999999</v>
      </c>
      <c r="D1062">
        <v>61450</v>
      </c>
    </row>
    <row r="1063" spans="1:4">
      <c r="A1063">
        <v>48339694700</v>
      </c>
      <c r="B1063" t="s">
        <v>76</v>
      </c>
      <c r="C1063">
        <v>15.6</v>
      </c>
      <c r="D1063">
        <v>58045</v>
      </c>
    </row>
    <row r="1064" spans="1:4">
      <c r="A1064">
        <v>48473680100</v>
      </c>
      <c r="B1064" t="s">
        <v>77</v>
      </c>
      <c r="C1064">
        <v>9.6</v>
      </c>
      <c r="D1064">
        <v>82237</v>
      </c>
    </row>
    <row r="1065" spans="1:4">
      <c r="A1065">
        <v>48473680200</v>
      </c>
      <c r="B1065" t="s">
        <v>77</v>
      </c>
      <c r="C1065">
        <v>20.5</v>
      </c>
      <c r="D1065">
        <v>39664</v>
      </c>
    </row>
    <row r="1066" spans="1:4">
      <c r="A1066">
        <v>48473680300</v>
      </c>
      <c r="B1066" t="s">
        <v>77</v>
      </c>
      <c r="C1066">
        <v>16</v>
      </c>
      <c r="D1066">
        <v>48143</v>
      </c>
    </row>
    <row r="1067" spans="1:4">
      <c r="A1067">
        <v>48473680400</v>
      </c>
      <c r="B1067" t="s">
        <v>77</v>
      </c>
      <c r="C1067">
        <v>0</v>
      </c>
      <c r="D1067" t="s">
        <v>81</v>
      </c>
    </row>
    <row r="1068" spans="1:4">
      <c r="A1068">
        <v>48473680500</v>
      </c>
      <c r="B1068" t="s">
        <v>77</v>
      </c>
      <c r="C1068">
        <v>26.7</v>
      </c>
      <c r="D1068">
        <v>39198</v>
      </c>
    </row>
    <row r="1069" spans="1:4">
      <c r="A1069">
        <v>48473680600</v>
      </c>
      <c r="B1069" t="s">
        <v>77</v>
      </c>
      <c r="C1069">
        <v>13.2</v>
      </c>
      <c r="D1069">
        <v>68611</v>
      </c>
    </row>
    <row r="1070" spans="1:4">
      <c r="A1070" t="s">
        <v>78</v>
      </c>
      <c r="B1070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Development Information</vt:lpstr>
      <vt:lpstr>Sheet1</vt:lpstr>
      <vt:lpstr>'Development Information'!Print_Area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Pinto, Daniel - HCD</dc:creator>
  <cp:lastModifiedBy>Pinto, Daniel - HCD</cp:lastModifiedBy>
  <cp:lastPrinted>2018-08-23T20:54:21Z</cp:lastPrinted>
  <dcterms:created xsi:type="dcterms:W3CDTF">2018-07-12T21:20:08Z</dcterms:created>
  <dcterms:modified xsi:type="dcterms:W3CDTF">2018-09-17T16:58:24Z</dcterms:modified>
</cp:coreProperties>
</file>